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0" activeTab="0"/>
  </bookViews>
  <sheets>
    <sheet name="table 26A pg1 " sheetId="1" r:id="rId1"/>
    <sheet name="table 26A pg2" sheetId="2" r:id="rId2"/>
    <sheet name="table 26A full dataset" sheetId="3" r:id="rId3"/>
    <sheet name="Sheet2" sheetId="4" r:id="rId4"/>
    <sheet name="Sheet3" sheetId="5" r:id="rId5"/>
  </sheets>
  <definedNames>
    <definedName name="_xlnm.Print_Area" localSheetId="2">'table 26A full dataset'!$A$1:$L$101</definedName>
    <definedName name="_xlnm.Print_Area" localSheetId="0">'table 26A pg1 '!$A$1:$L$55</definedName>
    <definedName name="_xlnm.Print_Area" localSheetId="1">'table 26A pg2'!$A$1:$L$59</definedName>
  </definedNames>
  <calcPr fullCalcOnLoad="1"/>
</workbook>
</file>

<file path=xl/sharedStrings.xml><?xml version="1.0" encoding="utf-8"?>
<sst xmlns="http://schemas.openxmlformats.org/spreadsheetml/2006/main" count="274" uniqueCount="112">
  <si>
    <t>ADAMS</t>
  </si>
  <si>
    <t>ANTELOPE</t>
  </si>
  <si>
    <t>ARTHUR</t>
  </si>
  <si>
    <t>BANNER</t>
  </si>
  <si>
    <t>BLAINE</t>
  </si>
  <si>
    <t>BOONE</t>
  </si>
  <si>
    <t>BOX BUTTE</t>
  </si>
  <si>
    <t>BOYD</t>
  </si>
  <si>
    <t>BROWN</t>
  </si>
  <si>
    <t>BUFFALO</t>
  </si>
  <si>
    <t>BURT</t>
  </si>
  <si>
    <t>BUTLER</t>
  </si>
  <si>
    <t>CASS</t>
  </si>
  <si>
    <t>CEDAR</t>
  </si>
  <si>
    <t>CHASE</t>
  </si>
  <si>
    <t>CHERRY</t>
  </si>
  <si>
    <t>CHEYENNE</t>
  </si>
  <si>
    <t>CLAY</t>
  </si>
  <si>
    <t>COLFAX</t>
  </si>
  <si>
    <t>CUMING</t>
  </si>
  <si>
    <t>CUSTER</t>
  </si>
  <si>
    <t>DAKOTA</t>
  </si>
  <si>
    <t>DAWES</t>
  </si>
  <si>
    <t>DAWSON</t>
  </si>
  <si>
    <t>DEUEL</t>
  </si>
  <si>
    <t>DIXON</t>
  </si>
  <si>
    <t>DODGE</t>
  </si>
  <si>
    <t>DOUGLAS</t>
  </si>
  <si>
    <t>DUNDY</t>
  </si>
  <si>
    <t>FILLMORE</t>
  </si>
  <si>
    <t>FRANKLIN</t>
  </si>
  <si>
    <t>FRONTIER</t>
  </si>
  <si>
    <t>FURNAS</t>
  </si>
  <si>
    <t>GAGE</t>
  </si>
  <si>
    <t>GARDEN</t>
  </si>
  <si>
    <t>GARFIELD</t>
  </si>
  <si>
    <t>GOSPER</t>
  </si>
  <si>
    <t>GRANT</t>
  </si>
  <si>
    <t>GREELEY</t>
  </si>
  <si>
    <t>HALL</t>
  </si>
  <si>
    <t>HAMILTON</t>
  </si>
  <si>
    <t>HARLAN</t>
  </si>
  <si>
    <t>HAYES</t>
  </si>
  <si>
    <t>HITCHCOCK</t>
  </si>
  <si>
    <t>HOLT</t>
  </si>
  <si>
    <t>HOOKER</t>
  </si>
  <si>
    <t>HOWARD</t>
  </si>
  <si>
    <t>JEFFERSON</t>
  </si>
  <si>
    <t>JOHNSON</t>
  </si>
  <si>
    <t>KEARNEY</t>
  </si>
  <si>
    <t>KEITH</t>
  </si>
  <si>
    <t>KEYA PAHA</t>
  </si>
  <si>
    <t>KIMBALL</t>
  </si>
  <si>
    <t>KNOX</t>
  </si>
  <si>
    <t>LANCASTER</t>
  </si>
  <si>
    <t>LINCOLN</t>
  </si>
  <si>
    <t>LOGAN</t>
  </si>
  <si>
    <t>LOUP</t>
  </si>
  <si>
    <t>MADISON</t>
  </si>
  <si>
    <t>MCPHERSON</t>
  </si>
  <si>
    <t>MERRICK</t>
  </si>
  <si>
    <t>MORRILL</t>
  </si>
  <si>
    <t>NANCE</t>
  </si>
  <si>
    <t>NEMAHA</t>
  </si>
  <si>
    <t>NUCKOLLS</t>
  </si>
  <si>
    <t>OTOE</t>
  </si>
  <si>
    <t>PAWNEE</t>
  </si>
  <si>
    <t>PERKINS</t>
  </si>
  <si>
    <t>PHELPS</t>
  </si>
  <si>
    <t>PIERCE</t>
  </si>
  <si>
    <t>PLATTE</t>
  </si>
  <si>
    <t>POLK</t>
  </si>
  <si>
    <t>RED WILLOW</t>
  </si>
  <si>
    <t>RICHARDSON</t>
  </si>
  <si>
    <t>ROCK</t>
  </si>
  <si>
    <t>SALINE</t>
  </si>
  <si>
    <t>SARPY</t>
  </si>
  <si>
    <t>SAUNDERS</t>
  </si>
  <si>
    <t>SCOTTS BLUFF</t>
  </si>
  <si>
    <t>SEWARD</t>
  </si>
  <si>
    <t>SHERIDAN</t>
  </si>
  <si>
    <t>SHERMAN</t>
  </si>
  <si>
    <t>SIOUX</t>
  </si>
  <si>
    <t>STANTON</t>
  </si>
  <si>
    <t>THAYER</t>
  </si>
  <si>
    <t>THOMAS</t>
  </si>
  <si>
    <t>THURSTON</t>
  </si>
  <si>
    <t>VALLEY</t>
  </si>
  <si>
    <t>WASHINGTON</t>
  </si>
  <si>
    <t>WAYNE</t>
  </si>
  <si>
    <t>WEBSTER</t>
  </si>
  <si>
    <t>WHEELER</t>
  </si>
  <si>
    <t>YORK</t>
  </si>
  <si>
    <t>STATE TOTALS</t>
  </si>
  <si>
    <t>Exemptions</t>
  </si>
  <si>
    <t>Exempt</t>
  </si>
  <si>
    <t>Value</t>
  </si>
  <si>
    <t># of</t>
  </si>
  <si>
    <t>Tax Loss</t>
  </si>
  <si>
    <t>Reimbursed</t>
  </si>
  <si>
    <t>Net Change</t>
  </si>
  <si>
    <t>Exempt Value</t>
  </si>
  <si>
    <t>#of Exempt.</t>
  </si>
  <si>
    <t>%Change</t>
  </si>
  <si>
    <t>County 
Number &amp; Name</t>
  </si>
  <si>
    <t xml:space="preserve">General Notes: </t>
  </si>
  <si>
    <t xml:space="preserve">- The number of exemptions on Table 26A is less than the number of approved applications on Table 26C due to deaths, moves, and sales occurring from the time </t>
  </si>
  <si>
    <t>Table 26A   2012 vs. 2013 Homestead Exemptions &amp; Tax Reimbursed</t>
  </si>
  <si>
    <t>2012 vs. 2013</t>
  </si>
  <si>
    <t>- The qualification for homestead exemption in assessment/tax year 2013 relies on income data from 2012 (and 2012 relies on 2011 data).</t>
  </si>
  <si>
    <t>applications were submitted from the county assessors to the Dept. of Revenue (between February 1 and August 1, 2013) and August 15, 2013.</t>
  </si>
  <si>
    <r>
      <rPr>
        <b/>
        <sz val="10"/>
        <rFont val="Times New Roman"/>
        <family val="1"/>
      </rPr>
      <t>Source:</t>
    </r>
    <r>
      <rPr>
        <sz val="10"/>
        <rFont val="Times New Roman"/>
        <family val="1"/>
      </rPr>
      <t xml:space="preserve"> Data is compiled from Homestead Exemption Summary Certificates filed by County Assessors and County Treasurers, as of January 2014.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</si>
</sst>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i/>
      <sz val="9"/>
      <name val="Arial"/>
      <family val="2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3" fontId="3" fillId="0" borderId="10" xfId="0" applyNumberFormat="1" applyFont="1" applyFill="1" applyBorder="1" applyAlignment="1">
      <alignment/>
    </xf>
    <xf numFmtId="1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1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1" fontId="3" fillId="0" borderId="13" xfId="0" applyNumberFormat="1" applyFont="1" applyFill="1" applyBorder="1" applyAlignment="1">
      <alignment/>
    </xf>
    <xf numFmtId="0" fontId="3" fillId="0" borderId="14" xfId="0" applyFont="1" applyFill="1" applyBorder="1" applyAlignment="1">
      <alignment/>
    </xf>
    <xf numFmtId="1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" fontId="4" fillId="0" borderId="17" xfId="0" applyNumberFormat="1" applyFont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" fontId="4" fillId="0" borderId="18" xfId="0" applyNumberFormat="1" applyFont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0" fontId="5" fillId="0" borderId="14" xfId="0" applyNumberFormat="1" applyFont="1" applyFill="1" applyBorder="1" applyAlignment="1">
      <alignment/>
    </xf>
    <xf numFmtId="0" fontId="0" fillId="0" borderId="0" xfId="0" applyFill="1" applyAlignment="1">
      <alignment/>
    </xf>
    <xf numFmtId="10" fontId="5" fillId="0" borderId="16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0" fillId="0" borderId="0" xfId="0" applyFill="1" applyBorder="1" applyAlignment="1">
      <alignment/>
    </xf>
    <xf numFmtId="3" fontId="3" fillId="0" borderId="14" xfId="0" applyNumberFormat="1" applyFont="1" applyFill="1" applyBorder="1" applyAlignment="1">
      <alignment/>
    </xf>
    <xf numFmtId="4" fontId="9" fillId="0" borderId="19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" fontId="9" fillId="0" borderId="2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4" fontId="10" fillId="0" borderId="0" xfId="0" applyNumberFormat="1" applyFont="1" applyFill="1" applyBorder="1" applyAlignment="1">
      <alignment/>
    </xf>
    <xf numFmtId="0" fontId="7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Border="1" applyAlignment="1">
      <alignment/>
    </xf>
    <xf numFmtId="1" fontId="3" fillId="33" borderId="13" xfId="0" applyNumberFormat="1" applyFont="1" applyFill="1" applyBorder="1" applyAlignment="1">
      <alignment/>
    </xf>
    <xf numFmtId="0" fontId="3" fillId="33" borderId="14" xfId="0" applyFont="1" applyFill="1" applyBorder="1" applyAlignment="1">
      <alignment/>
    </xf>
    <xf numFmtId="3" fontId="3" fillId="33" borderId="10" xfId="0" applyNumberFormat="1" applyFont="1" applyFill="1" applyBorder="1" applyAlignment="1">
      <alignment/>
    </xf>
    <xf numFmtId="4" fontId="9" fillId="33" borderId="19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10" fontId="5" fillId="33" borderId="14" xfId="0" applyNumberFormat="1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4" fillId="0" borderId="21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4" fillId="0" borderId="19" xfId="0" applyNumberFormat="1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20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1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3" fontId="4" fillId="0" borderId="23" xfId="0" applyNumberFormat="1" applyFont="1" applyBorder="1" applyAlignment="1">
      <alignment/>
    </xf>
    <xf numFmtId="3" fontId="4" fillId="0" borderId="24" xfId="0" applyNumberFormat="1" applyFont="1" applyBorder="1" applyAlignment="1">
      <alignment/>
    </xf>
    <xf numFmtId="4" fontId="8" fillId="0" borderId="25" xfId="0" applyNumberFormat="1" applyFont="1" applyFill="1" applyBorder="1" applyAlignment="1">
      <alignment/>
    </xf>
    <xf numFmtId="10" fontId="5" fillId="0" borderId="23" xfId="0" applyNumberFormat="1" applyFont="1" applyFill="1" applyBorder="1" applyAlignment="1">
      <alignment/>
    </xf>
    <xf numFmtId="0" fontId="3" fillId="0" borderId="0" xfId="0" applyFont="1" applyAlignment="1" quotePrefix="1">
      <alignment/>
    </xf>
    <xf numFmtId="164" fontId="3" fillId="0" borderId="10" xfId="0" applyNumberFormat="1" applyFont="1" applyFill="1" applyBorder="1" applyAlignment="1">
      <alignment/>
    </xf>
    <xf numFmtId="165" fontId="9" fillId="0" borderId="19" xfId="0" applyNumberFormat="1" applyFont="1" applyFill="1" applyBorder="1" applyAlignment="1">
      <alignment/>
    </xf>
    <xf numFmtId="164" fontId="3" fillId="0" borderId="18" xfId="0" applyNumberFormat="1" applyFont="1" applyFill="1" applyBorder="1" applyAlignment="1">
      <alignment/>
    </xf>
    <xf numFmtId="165" fontId="9" fillId="0" borderId="20" xfId="0" applyNumberFormat="1" applyFont="1" applyFill="1" applyBorder="1" applyAlignment="1">
      <alignment/>
    </xf>
    <xf numFmtId="164" fontId="4" fillId="0" borderId="24" xfId="0" applyNumberFormat="1" applyFont="1" applyBorder="1" applyAlignment="1">
      <alignment/>
    </xf>
    <xf numFmtId="165" fontId="8" fillId="0" borderId="25" xfId="0" applyNumberFormat="1" applyFont="1" applyFill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4" fillId="0" borderId="24" xfId="0" applyNumberFormat="1" applyFont="1" applyBorder="1" applyAlignment="1">
      <alignment/>
    </xf>
    <xf numFmtId="1" fontId="4" fillId="0" borderId="11" xfId="0" applyNumberFormat="1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00390625" style="0" customWidth="1"/>
    <col min="2" max="2" width="14.28125" style="0" customWidth="1"/>
    <col min="3" max="3" width="9.8515625" style="0" bestFit="1" customWidth="1"/>
    <col min="4" max="4" width="10.7109375" style="0" customWidth="1"/>
    <col min="5" max="5" width="10.8515625" style="2" bestFit="1" customWidth="1"/>
    <col min="6" max="6" width="9.8515625" style="0" bestFit="1" customWidth="1"/>
    <col min="7" max="7" width="10.7109375" style="0" customWidth="1"/>
    <col min="8" max="8" width="10.8515625" style="2" bestFit="1" customWidth="1"/>
    <col min="9" max="10" width="11.8515625" style="0" bestFit="1" customWidth="1"/>
    <col min="11" max="11" width="11.8515625" style="2" bestFit="1" customWidth="1"/>
    <col min="12" max="12" width="11.8515625" style="0" bestFit="1" customWidth="1"/>
  </cols>
  <sheetData>
    <row r="1" spans="1:12" s="19" customFormat="1" ht="18.75" customHeight="1">
      <c r="A1" s="36" t="s">
        <v>107</v>
      </c>
      <c r="B1" s="37"/>
      <c r="C1" s="36"/>
      <c r="D1" s="37"/>
      <c r="E1" s="38"/>
      <c r="F1" s="37"/>
      <c r="G1" s="37"/>
      <c r="H1" s="38"/>
      <c r="I1" s="37"/>
      <c r="J1" s="37"/>
      <c r="K1" s="38"/>
      <c r="L1" s="37"/>
    </row>
    <row r="2" spans="1:12" s="30" customFormat="1" ht="4.5" customHeight="1">
      <c r="A2" s="27"/>
      <c r="B2" s="28"/>
      <c r="C2" s="29"/>
      <c r="D2" s="29"/>
      <c r="E2" s="29"/>
      <c r="F2" s="29"/>
      <c r="G2" s="29"/>
      <c r="H2" s="29"/>
      <c r="I2" s="29"/>
      <c r="J2" s="27"/>
      <c r="K2" s="27"/>
      <c r="L2" s="27"/>
    </row>
    <row r="3" spans="1:12" ht="12.75" customHeight="1">
      <c r="A3" s="73" t="s">
        <v>104</v>
      </c>
      <c r="B3" s="74"/>
      <c r="C3" s="48">
        <v>2012</v>
      </c>
      <c r="D3" s="14">
        <v>2012</v>
      </c>
      <c r="E3" s="49">
        <v>2012</v>
      </c>
      <c r="F3" s="48">
        <v>2013</v>
      </c>
      <c r="G3" s="14">
        <v>2013</v>
      </c>
      <c r="H3" s="49">
        <v>2013</v>
      </c>
      <c r="I3" s="50" t="s">
        <v>108</v>
      </c>
      <c r="J3" s="50" t="s">
        <v>108</v>
      </c>
      <c r="K3" s="49" t="s">
        <v>108</v>
      </c>
      <c r="L3" s="51" t="s">
        <v>108</v>
      </c>
    </row>
    <row r="4" spans="1:12" ht="12.75">
      <c r="A4" s="75"/>
      <c r="B4" s="76"/>
      <c r="C4" s="52" t="s">
        <v>97</v>
      </c>
      <c r="D4" s="12" t="s">
        <v>95</v>
      </c>
      <c r="E4" s="53" t="s">
        <v>98</v>
      </c>
      <c r="F4" s="52" t="s">
        <v>97</v>
      </c>
      <c r="G4" s="12" t="s">
        <v>95</v>
      </c>
      <c r="H4" s="53" t="s">
        <v>98</v>
      </c>
      <c r="I4" s="54" t="s">
        <v>100</v>
      </c>
      <c r="J4" s="13" t="s">
        <v>100</v>
      </c>
      <c r="K4" s="53" t="s">
        <v>100</v>
      </c>
      <c r="L4" s="46" t="s">
        <v>103</v>
      </c>
    </row>
    <row r="5" spans="1:12" ht="12.75">
      <c r="A5" s="77"/>
      <c r="B5" s="78"/>
      <c r="C5" s="55" t="s">
        <v>94</v>
      </c>
      <c r="D5" s="16" t="s">
        <v>96</v>
      </c>
      <c r="E5" s="56" t="s">
        <v>99</v>
      </c>
      <c r="F5" s="55" t="s">
        <v>94</v>
      </c>
      <c r="G5" s="16" t="s">
        <v>96</v>
      </c>
      <c r="H5" s="56" t="s">
        <v>99</v>
      </c>
      <c r="I5" s="57" t="s">
        <v>102</v>
      </c>
      <c r="J5" s="17" t="s">
        <v>101</v>
      </c>
      <c r="K5" s="56" t="s">
        <v>98</v>
      </c>
      <c r="L5" s="47" t="s">
        <v>98</v>
      </c>
    </row>
    <row r="6" spans="1:12" ht="12" customHeight="1">
      <c r="A6" s="4">
        <v>1</v>
      </c>
      <c r="B6" s="5" t="s">
        <v>0</v>
      </c>
      <c r="C6" s="23">
        <v>953</v>
      </c>
      <c r="D6" s="65">
        <v>58308653</v>
      </c>
      <c r="E6" s="66">
        <v>1311342.88</v>
      </c>
      <c r="F6" s="23">
        <v>919</v>
      </c>
      <c r="G6" s="65">
        <v>56895207</v>
      </c>
      <c r="H6" s="66">
        <v>1239266.86</v>
      </c>
      <c r="I6" s="23">
        <v>-34</v>
      </c>
      <c r="J6" s="65">
        <v>-1413446</v>
      </c>
      <c r="K6" s="66">
        <v>-72076.01999999979</v>
      </c>
      <c r="L6" s="18">
        <v>-0.05496351953350278</v>
      </c>
    </row>
    <row r="7" spans="1:12" ht="12" customHeight="1">
      <c r="A7" s="6">
        <v>2</v>
      </c>
      <c r="B7" s="7" t="s">
        <v>1</v>
      </c>
      <c r="C7" s="23">
        <v>332</v>
      </c>
      <c r="D7" s="3">
        <v>11842785</v>
      </c>
      <c r="E7" s="24">
        <v>233618.46</v>
      </c>
      <c r="F7" s="23">
        <v>316</v>
      </c>
      <c r="G7" s="3">
        <v>11664145</v>
      </c>
      <c r="H7" s="24">
        <v>216005.22</v>
      </c>
      <c r="I7" s="23">
        <v>-16</v>
      </c>
      <c r="J7" s="3">
        <v>-178640</v>
      </c>
      <c r="K7" s="24">
        <v>-17613.23999999999</v>
      </c>
      <c r="L7" s="18">
        <v>-0.07539318596655414</v>
      </c>
    </row>
    <row r="8" spans="1:12" ht="12" customHeight="1">
      <c r="A8" s="6">
        <v>3</v>
      </c>
      <c r="B8" s="7" t="s">
        <v>2</v>
      </c>
      <c r="C8" s="23">
        <v>18</v>
      </c>
      <c r="D8" s="3">
        <v>551093</v>
      </c>
      <c r="E8" s="24">
        <v>9015.14</v>
      </c>
      <c r="F8" s="23">
        <v>19</v>
      </c>
      <c r="G8" s="3">
        <v>618289</v>
      </c>
      <c r="H8" s="24">
        <v>10410.7</v>
      </c>
      <c r="I8" s="23">
        <v>1</v>
      </c>
      <c r="J8" s="3">
        <v>67196</v>
      </c>
      <c r="K8" s="24">
        <v>1395.5600000000013</v>
      </c>
      <c r="L8" s="18">
        <v>0.15480181117542283</v>
      </c>
    </row>
    <row r="9" spans="1:12" ht="12" customHeight="1">
      <c r="A9" s="6">
        <v>4</v>
      </c>
      <c r="B9" s="7" t="s">
        <v>3</v>
      </c>
      <c r="C9" s="23">
        <v>15</v>
      </c>
      <c r="D9" s="3">
        <v>662987</v>
      </c>
      <c r="E9" s="24">
        <v>10738.62</v>
      </c>
      <c r="F9" s="23">
        <v>18</v>
      </c>
      <c r="G9" s="3">
        <v>795273</v>
      </c>
      <c r="H9" s="24">
        <v>12914.4</v>
      </c>
      <c r="I9" s="23">
        <v>3</v>
      </c>
      <c r="J9" s="3">
        <v>132286</v>
      </c>
      <c r="K9" s="24">
        <v>2175.779999999999</v>
      </c>
      <c r="L9" s="18">
        <v>0.20261262620336679</v>
      </c>
    </row>
    <row r="10" spans="1:12" ht="12" customHeight="1">
      <c r="A10" s="6">
        <v>5</v>
      </c>
      <c r="B10" s="7" t="s">
        <v>4</v>
      </c>
      <c r="C10" s="23">
        <v>16</v>
      </c>
      <c r="D10" s="3">
        <v>316639</v>
      </c>
      <c r="E10" s="24">
        <v>4527.34</v>
      </c>
      <c r="F10" s="23">
        <v>19</v>
      </c>
      <c r="G10" s="3">
        <v>373877</v>
      </c>
      <c r="H10" s="24">
        <v>5563.78</v>
      </c>
      <c r="I10" s="23">
        <v>3</v>
      </c>
      <c r="J10" s="3">
        <v>57238</v>
      </c>
      <c r="K10" s="24">
        <v>1036.4399999999996</v>
      </c>
      <c r="L10" s="18">
        <v>0.22892912836234955</v>
      </c>
    </row>
    <row r="11" spans="1:12" ht="12" customHeight="1">
      <c r="A11" s="40">
        <v>6</v>
      </c>
      <c r="B11" s="41" t="s">
        <v>5</v>
      </c>
      <c r="C11" s="44">
        <v>229</v>
      </c>
      <c r="D11" s="42">
        <v>8768560</v>
      </c>
      <c r="E11" s="43">
        <v>154494.22</v>
      </c>
      <c r="F11" s="44">
        <v>218</v>
      </c>
      <c r="G11" s="42">
        <v>9011120</v>
      </c>
      <c r="H11" s="43">
        <v>143788.82</v>
      </c>
      <c r="I11" s="44">
        <v>-11</v>
      </c>
      <c r="J11" s="42">
        <v>242560</v>
      </c>
      <c r="K11" s="43">
        <v>-10705.399999999994</v>
      </c>
      <c r="L11" s="45">
        <v>-0.06929320721513073</v>
      </c>
    </row>
    <row r="12" spans="1:12" ht="12" customHeight="1">
      <c r="A12" s="40">
        <v>7</v>
      </c>
      <c r="B12" s="41" t="s">
        <v>6</v>
      </c>
      <c r="C12" s="44">
        <v>370</v>
      </c>
      <c r="D12" s="42">
        <v>17601017</v>
      </c>
      <c r="E12" s="43">
        <v>344941.18</v>
      </c>
      <c r="F12" s="44">
        <v>332</v>
      </c>
      <c r="G12" s="42">
        <v>15535786</v>
      </c>
      <c r="H12" s="43">
        <v>302991.84</v>
      </c>
      <c r="I12" s="44">
        <v>-38</v>
      </c>
      <c r="J12" s="42">
        <v>-2065231</v>
      </c>
      <c r="K12" s="43">
        <v>-41949.33999999997</v>
      </c>
      <c r="L12" s="45">
        <v>-0.12161302399440962</v>
      </c>
    </row>
    <row r="13" spans="1:12" ht="12" customHeight="1">
      <c r="A13" s="40">
        <v>8</v>
      </c>
      <c r="B13" s="41" t="s">
        <v>7</v>
      </c>
      <c r="C13" s="44">
        <v>138</v>
      </c>
      <c r="D13" s="42">
        <v>3013180</v>
      </c>
      <c r="E13" s="43">
        <v>58823.7</v>
      </c>
      <c r="F13" s="44">
        <v>128</v>
      </c>
      <c r="G13" s="42">
        <v>2817065</v>
      </c>
      <c r="H13" s="43">
        <v>54002.74</v>
      </c>
      <c r="I13" s="44">
        <v>-10</v>
      </c>
      <c r="J13" s="42">
        <v>-196115</v>
      </c>
      <c r="K13" s="43">
        <v>-4820.959999999999</v>
      </c>
      <c r="L13" s="45">
        <v>-0.08195608232736123</v>
      </c>
    </row>
    <row r="14" spans="1:12" ht="12" customHeight="1">
      <c r="A14" s="40">
        <v>9</v>
      </c>
      <c r="B14" s="41" t="s">
        <v>8</v>
      </c>
      <c r="C14" s="44">
        <v>184</v>
      </c>
      <c r="D14" s="42">
        <v>5940561</v>
      </c>
      <c r="E14" s="43">
        <v>125211.5</v>
      </c>
      <c r="F14" s="44">
        <v>165</v>
      </c>
      <c r="G14" s="42">
        <v>5401560</v>
      </c>
      <c r="H14" s="43">
        <v>108432.82</v>
      </c>
      <c r="I14" s="44">
        <v>-19</v>
      </c>
      <c r="J14" s="42">
        <v>-539001</v>
      </c>
      <c r="K14" s="43">
        <v>-16778.679999999993</v>
      </c>
      <c r="L14" s="45">
        <v>-0.1340027074190469</v>
      </c>
    </row>
    <row r="15" spans="1:12" ht="12" customHeight="1">
      <c r="A15" s="40">
        <v>10</v>
      </c>
      <c r="B15" s="41" t="s">
        <v>9</v>
      </c>
      <c r="C15" s="44">
        <v>1014</v>
      </c>
      <c r="D15" s="42">
        <v>76860240</v>
      </c>
      <c r="E15" s="43">
        <v>1663833.98</v>
      </c>
      <c r="F15" s="44">
        <v>986</v>
      </c>
      <c r="G15" s="42">
        <v>75841185</v>
      </c>
      <c r="H15" s="43">
        <v>1596920.54</v>
      </c>
      <c r="I15" s="44">
        <v>-28</v>
      </c>
      <c r="J15" s="42">
        <v>-1019055</v>
      </c>
      <c r="K15" s="43">
        <v>-66913.43999999994</v>
      </c>
      <c r="L15" s="45">
        <v>-0.04021641630374681</v>
      </c>
    </row>
    <row r="16" spans="1:12" ht="12" customHeight="1">
      <c r="A16" s="6">
        <v>11</v>
      </c>
      <c r="B16" s="7" t="s">
        <v>10</v>
      </c>
      <c r="C16" s="23">
        <v>342</v>
      </c>
      <c r="D16" s="3">
        <v>16524350</v>
      </c>
      <c r="E16" s="24">
        <v>354174.06</v>
      </c>
      <c r="F16" s="23">
        <v>329</v>
      </c>
      <c r="G16" s="3">
        <v>15826951</v>
      </c>
      <c r="H16" s="24">
        <v>322805.14</v>
      </c>
      <c r="I16" s="23">
        <v>-13</v>
      </c>
      <c r="J16" s="3">
        <v>-697399</v>
      </c>
      <c r="K16" s="24">
        <v>-31368.919999999984</v>
      </c>
      <c r="L16" s="18">
        <v>-0.08856921932679085</v>
      </c>
    </row>
    <row r="17" spans="1:12" ht="12" customHeight="1">
      <c r="A17" s="6">
        <v>12</v>
      </c>
      <c r="B17" s="7" t="s">
        <v>11</v>
      </c>
      <c r="C17" s="23">
        <v>323</v>
      </c>
      <c r="D17" s="3">
        <v>15810870</v>
      </c>
      <c r="E17" s="24">
        <v>292409.82</v>
      </c>
      <c r="F17" s="23">
        <v>295</v>
      </c>
      <c r="G17" s="3">
        <v>14425165</v>
      </c>
      <c r="H17" s="24">
        <v>249212.22</v>
      </c>
      <c r="I17" s="23">
        <v>-28</v>
      </c>
      <c r="J17" s="3">
        <v>-1385705</v>
      </c>
      <c r="K17" s="24">
        <v>-43197.600000000006</v>
      </c>
      <c r="L17" s="18">
        <v>-0.1477296487511945</v>
      </c>
    </row>
    <row r="18" spans="1:12" ht="12" customHeight="1">
      <c r="A18" s="6">
        <v>13</v>
      </c>
      <c r="B18" s="7" t="s">
        <v>12</v>
      </c>
      <c r="C18" s="23">
        <v>596</v>
      </c>
      <c r="D18" s="3">
        <v>52769219</v>
      </c>
      <c r="E18" s="24">
        <v>1127512.46</v>
      </c>
      <c r="F18" s="23">
        <v>584</v>
      </c>
      <c r="G18" s="3">
        <v>51335673</v>
      </c>
      <c r="H18" s="24">
        <v>1103976.4</v>
      </c>
      <c r="I18" s="23">
        <v>-12</v>
      </c>
      <c r="J18" s="3">
        <v>-1433546</v>
      </c>
      <c r="K18" s="24">
        <v>-23536.060000000056</v>
      </c>
      <c r="L18" s="18">
        <v>-0.020874323641620826</v>
      </c>
    </row>
    <row r="19" spans="1:12" ht="12" customHeight="1">
      <c r="A19" s="6">
        <v>14</v>
      </c>
      <c r="B19" s="7" t="s">
        <v>13</v>
      </c>
      <c r="C19" s="23">
        <v>386</v>
      </c>
      <c r="D19" s="3">
        <v>17714505</v>
      </c>
      <c r="E19" s="24">
        <v>307344.88</v>
      </c>
      <c r="F19" s="23">
        <v>347</v>
      </c>
      <c r="G19" s="3">
        <v>16292850</v>
      </c>
      <c r="H19" s="24">
        <v>258725.32</v>
      </c>
      <c r="I19" s="23">
        <v>-39</v>
      </c>
      <c r="J19" s="3">
        <v>-1421655</v>
      </c>
      <c r="K19" s="24">
        <v>-48619.56</v>
      </c>
      <c r="L19" s="18">
        <v>-0.1581921911306933</v>
      </c>
    </row>
    <row r="20" spans="1:12" ht="12" customHeight="1">
      <c r="A20" s="6">
        <v>15</v>
      </c>
      <c r="B20" s="7" t="s">
        <v>14</v>
      </c>
      <c r="C20" s="23">
        <v>148</v>
      </c>
      <c r="D20" s="3">
        <v>7095479</v>
      </c>
      <c r="E20" s="24">
        <v>143632.9</v>
      </c>
      <c r="F20" s="23">
        <v>134</v>
      </c>
      <c r="G20" s="3">
        <v>6457632</v>
      </c>
      <c r="H20" s="24">
        <v>122541.96</v>
      </c>
      <c r="I20" s="23">
        <v>-14</v>
      </c>
      <c r="J20" s="3">
        <v>-637847</v>
      </c>
      <c r="K20" s="24">
        <v>-21090.939999999988</v>
      </c>
      <c r="L20" s="18">
        <v>-0.14683919909714271</v>
      </c>
    </row>
    <row r="21" spans="1:12" ht="12" customHeight="1">
      <c r="A21" s="40">
        <v>16</v>
      </c>
      <c r="B21" s="41" t="s">
        <v>15</v>
      </c>
      <c r="C21" s="44">
        <v>228</v>
      </c>
      <c r="D21" s="42">
        <v>10787341</v>
      </c>
      <c r="E21" s="43">
        <v>190533.86</v>
      </c>
      <c r="F21" s="44">
        <v>222</v>
      </c>
      <c r="G21" s="42">
        <v>11352405</v>
      </c>
      <c r="H21" s="43">
        <v>192895.02</v>
      </c>
      <c r="I21" s="44">
        <v>-6</v>
      </c>
      <c r="J21" s="42">
        <v>565064</v>
      </c>
      <c r="K21" s="43">
        <v>2361.1600000000035</v>
      </c>
      <c r="L21" s="45">
        <v>0.012392338033775223</v>
      </c>
    </row>
    <row r="22" spans="1:12" ht="12" customHeight="1">
      <c r="A22" s="40">
        <v>17</v>
      </c>
      <c r="B22" s="41" t="s">
        <v>16</v>
      </c>
      <c r="C22" s="44">
        <v>333</v>
      </c>
      <c r="D22" s="42">
        <v>19805241</v>
      </c>
      <c r="E22" s="43">
        <v>442638.04</v>
      </c>
      <c r="F22" s="44">
        <v>311</v>
      </c>
      <c r="G22" s="42">
        <v>18540297</v>
      </c>
      <c r="H22" s="43">
        <v>411027.8</v>
      </c>
      <c r="I22" s="44">
        <v>-22</v>
      </c>
      <c r="J22" s="42">
        <v>-1264944</v>
      </c>
      <c r="K22" s="43">
        <v>-31610.23999999999</v>
      </c>
      <c r="L22" s="45">
        <v>-0.071413292901803</v>
      </c>
    </row>
    <row r="23" spans="1:12" ht="12" customHeight="1">
      <c r="A23" s="40">
        <v>18</v>
      </c>
      <c r="B23" s="41" t="s">
        <v>17</v>
      </c>
      <c r="C23" s="44">
        <v>208</v>
      </c>
      <c r="D23" s="42">
        <v>8998370</v>
      </c>
      <c r="E23" s="43">
        <v>186442.46</v>
      </c>
      <c r="F23" s="44">
        <v>210</v>
      </c>
      <c r="G23" s="42">
        <v>9756695</v>
      </c>
      <c r="H23" s="43">
        <v>193125.04</v>
      </c>
      <c r="I23" s="44">
        <v>2</v>
      </c>
      <c r="J23" s="42">
        <v>758325</v>
      </c>
      <c r="K23" s="43">
        <v>6682.580000000016</v>
      </c>
      <c r="L23" s="45">
        <v>0.03584258650095057</v>
      </c>
    </row>
    <row r="24" spans="1:12" ht="12" customHeight="1">
      <c r="A24" s="40">
        <v>19</v>
      </c>
      <c r="B24" s="41" t="s">
        <v>18</v>
      </c>
      <c r="C24" s="44">
        <v>311</v>
      </c>
      <c r="D24" s="42">
        <v>16236445</v>
      </c>
      <c r="E24" s="43">
        <v>323712.39999999997</v>
      </c>
      <c r="F24" s="44">
        <v>290</v>
      </c>
      <c r="G24" s="42">
        <v>15299070</v>
      </c>
      <c r="H24" s="43">
        <v>305789.02</v>
      </c>
      <c r="I24" s="44">
        <v>-21</v>
      </c>
      <c r="J24" s="42">
        <v>-937375</v>
      </c>
      <c r="K24" s="43">
        <v>-17923.379999999946</v>
      </c>
      <c r="L24" s="45">
        <v>-0.05536822191550261</v>
      </c>
    </row>
    <row r="25" spans="1:12" ht="12" customHeight="1">
      <c r="A25" s="40">
        <v>20</v>
      </c>
      <c r="B25" s="41" t="s">
        <v>19</v>
      </c>
      <c r="C25" s="44">
        <v>376</v>
      </c>
      <c r="D25" s="42">
        <v>17547930</v>
      </c>
      <c r="E25" s="43">
        <v>318315.56</v>
      </c>
      <c r="F25" s="44">
        <v>358</v>
      </c>
      <c r="G25" s="42">
        <v>17359135</v>
      </c>
      <c r="H25" s="43">
        <v>302290.18</v>
      </c>
      <c r="I25" s="44">
        <v>-18</v>
      </c>
      <c r="J25" s="42">
        <v>-188795</v>
      </c>
      <c r="K25" s="43">
        <v>-16025.380000000005</v>
      </c>
      <c r="L25" s="45">
        <v>-0.05034431870060014</v>
      </c>
    </row>
    <row r="26" spans="1:12" ht="12" customHeight="1">
      <c r="A26" s="6">
        <v>21</v>
      </c>
      <c r="B26" s="7" t="s">
        <v>20</v>
      </c>
      <c r="C26" s="23">
        <v>540</v>
      </c>
      <c r="D26" s="3">
        <v>21353972</v>
      </c>
      <c r="E26" s="24">
        <v>432039.92</v>
      </c>
      <c r="F26" s="23">
        <v>515</v>
      </c>
      <c r="G26" s="3">
        <v>20473614</v>
      </c>
      <c r="H26" s="24">
        <v>411782.3</v>
      </c>
      <c r="I26" s="23">
        <v>-25</v>
      </c>
      <c r="J26" s="3">
        <v>-880358</v>
      </c>
      <c r="K26" s="24">
        <v>-20257.619999999995</v>
      </c>
      <c r="L26" s="18">
        <v>-0.04688830606208796</v>
      </c>
    </row>
    <row r="27" spans="1:12" ht="12" customHeight="1">
      <c r="A27" s="6">
        <v>22</v>
      </c>
      <c r="B27" s="7" t="s">
        <v>21</v>
      </c>
      <c r="C27" s="23">
        <v>432</v>
      </c>
      <c r="D27" s="3">
        <v>27456920</v>
      </c>
      <c r="E27" s="24">
        <v>584332.22</v>
      </c>
      <c r="F27" s="23">
        <v>411</v>
      </c>
      <c r="G27" s="3">
        <v>26467600</v>
      </c>
      <c r="H27" s="24">
        <v>555214.42</v>
      </c>
      <c r="I27" s="23">
        <v>-21</v>
      </c>
      <c r="J27" s="3">
        <v>-989320</v>
      </c>
      <c r="K27" s="24">
        <v>-29117.79999999993</v>
      </c>
      <c r="L27" s="18">
        <v>-0.04983089927849594</v>
      </c>
    </row>
    <row r="28" spans="1:12" ht="12" customHeight="1">
      <c r="A28" s="6">
        <v>23</v>
      </c>
      <c r="B28" s="7" t="s">
        <v>22</v>
      </c>
      <c r="C28" s="23">
        <v>344</v>
      </c>
      <c r="D28" s="3">
        <v>18778041</v>
      </c>
      <c r="E28" s="24">
        <v>352524.14</v>
      </c>
      <c r="F28" s="23">
        <v>337</v>
      </c>
      <c r="G28" s="3">
        <v>18648433</v>
      </c>
      <c r="H28" s="24">
        <v>347074.54</v>
      </c>
      <c r="I28" s="23">
        <v>-7</v>
      </c>
      <c r="J28" s="3">
        <v>-129608</v>
      </c>
      <c r="K28" s="24">
        <v>-5449.600000000035</v>
      </c>
      <c r="L28" s="18">
        <v>-0.015458799502354745</v>
      </c>
    </row>
    <row r="29" spans="1:12" ht="12" customHeight="1">
      <c r="A29" s="6">
        <v>24</v>
      </c>
      <c r="B29" s="7" t="s">
        <v>23</v>
      </c>
      <c r="C29" s="23">
        <v>614</v>
      </c>
      <c r="D29" s="3">
        <v>35972577</v>
      </c>
      <c r="E29" s="24">
        <v>771888.68</v>
      </c>
      <c r="F29" s="23">
        <v>603</v>
      </c>
      <c r="G29" s="3">
        <v>36080871</v>
      </c>
      <c r="H29" s="24">
        <v>755313.9</v>
      </c>
      <c r="I29" s="23">
        <v>-11</v>
      </c>
      <c r="J29" s="3">
        <v>108294</v>
      </c>
      <c r="K29" s="24">
        <v>-16574.780000000028</v>
      </c>
      <c r="L29" s="18">
        <v>-0.02147301862232262</v>
      </c>
    </row>
    <row r="30" spans="1:12" ht="12" customHeight="1">
      <c r="A30" s="8">
        <v>25</v>
      </c>
      <c r="B30" s="9" t="s">
        <v>24</v>
      </c>
      <c r="C30" s="23">
        <v>97</v>
      </c>
      <c r="D30" s="3">
        <v>3278360</v>
      </c>
      <c r="E30" s="24">
        <v>71177.32</v>
      </c>
      <c r="F30" s="23">
        <v>94</v>
      </c>
      <c r="G30" s="3">
        <v>3231906</v>
      </c>
      <c r="H30" s="24">
        <v>69155.26</v>
      </c>
      <c r="I30" s="23">
        <v>-3</v>
      </c>
      <c r="J30" s="3">
        <v>-46454</v>
      </c>
      <c r="K30" s="24">
        <v>-2022.0600000000122</v>
      </c>
      <c r="L30" s="18">
        <v>-0.028408768411061446</v>
      </c>
    </row>
    <row r="31" spans="1:12" ht="12" customHeight="1">
      <c r="A31" s="40">
        <v>26</v>
      </c>
      <c r="B31" s="41" t="s">
        <v>25</v>
      </c>
      <c r="C31" s="44">
        <v>208</v>
      </c>
      <c r="D31" s="42">
        <v>8892755</v>
      </c>
      <c r="E31" s="43">
        <v>189813.16</v>
      </c>
      <c r="F31" s="44">
        <v>212</v>
      </c>
      <c r="G31" s="42">
        <v>9246426</v>
      </c>
      <c r="H31" s="43">
        <v>186115.5</v>
      </c>
      <c r="I31" s="44">
        <v>4</v>
      </c>
      <c r="J31" s="42">
        <v>353671</v>
      </c>
      <c r="K31" s="43">
        <v>-3697.6600000000035</v>
      </c>
      <c r="L31" s="45">
        <v>-0.019480524954118058</v>
      </c>
    </row>
    <row r="32" spans="1:12" ht="12" customHeight="1">
      <c r="A32" s="40">
        <v>27</v>
      </c>
      <c r="B32" s="41" t="s">
        <v>26</v>
      </c>
      <c r="C32" s="44">
        <v>1255</v>
      </c>
      <c r="D32" s="42">
        <v>94961121</v>
      </c>
      <c r="E32" s="43">
        <v>1841167.02</v>
      </c>
      <c r="F32" s="44">
        <v>1211</v>
      </c>
      <c r="G32" s="42">
        <v>89663869</v>
      </c>
      <c r="H32" s="43">
        <v>1777806.32</v>
      </c>
      <c r="I32" s="44">
        <v>-44</v>
      </c>
      <c r="J32" s="42">
        <v>-5297252</v>
      </c>
      <c r="K32" s="43">
        <v>-63360.69999999995</v>
      </c>
      <c r="L32" s="45">
        <v>-0.03441333638487613</v>
      </c>
    </row>
    <row r="33" spans="1:12" ht="12" customHeight="1">
      <c r="A33" s="40">
        <v>28</v>
      </c>
      <c r="B33" s="41" t="s">
        <v>27</v>
      </c>
      <c r="C33" s="44">
        <v>9694</v>
      </c>
      <c r="D33" s="42">
        <v>867598100</v>
      </c>
      <c r="E33" s="43">
        <v>19098222.72</v>
      </c>
      <c r="F33" s="44">
        <v>9384</v>
      </c>
      <c r="G33" s="42">
        <v>816720330</v>
      </c>
      <c r="H33" s="43">
        <v>18261189.02</v>
      </c>
      <c r="I33" s="44">
        <v>-310</v>
      </c>
      <c r="J33" s="42">
        <v>-50877770</v>
      </c>
      <c r="K33" s="43">
        <v>-837033.6999999993</v>
      </c>
      <c r="L33" s="45">
        <v>-0.04382783216385065</v>
      </c>
    </row>
    <row r="34" spans="1:12" ht="12" customHeight="1">
      <c r="A34" s="40">
        <v>29</v>
      </c>
      <c r="B34" s="41" t="s">
        <v>28</v>
      </c>
      <c r="C34" s="44">
        <v>66</v>
      </c>
      <c r="D34" s="42">
        <v>1624312</v>
      </c>
      <c r="E34" s="43">
        <v>28192.1</v>
      </c>
      <c r="F34" s="44">
        <v>61</v>
      </c>
      <c r="G34" s="42">
        <v>1571944</v>
      </c>
      <c r="H34" s="43">
        <v>24524.66</v>
      </c>
      <c r="I34" s="44">
        <v>-5</v>
      </c>
      <c r="J34" s="42">
        <v>-52368</v>
      </c>
      <c r="K34" s="43">
        <v>-3667.4399999999987</v>
      </c>
      <c r="L34" s="45">
        <v>-0.13008750678381528</v>
      </c>
    </row>
    <row r="35" spans="1:12" ht="12" customHeight="1">
      <c r="A35" s="40">
        <v>30</v>
      </c>
      <c r="B35" s="41" t="s">
        <v>29</v>
      </c>
      <c r="C35" s="44">
        <v>262</v>
      </c>
      <c r="D35" s="42">
        <v>10196832</v>
      </c>
      <c r="E35" s="43">
        <v>179179.02</v>
      </c>
      <c r="F35" s="44">
        <v>239</v>
      </c>
      <c r="G35" s="42">
        <v>9282732</v>
      </c>
      <c r="H35" s="43">
        <v>145467.52</v>
      </c>
      <c r="I35" s="44">
        <v>-23</v>
      </c>
      <c r="J35" s="42">
        <v>-914100</v>
      </c>
      <c r="K35" s="43">
        <v>-33711.5</v>
      </c>
      <c r="L35" s="45">
        <v>-0.18814423697595847</v>
      </c>
    </row>
    <row r="36" spans="1:12" ht="12" customHeight="1">
      <c r="A36" s="6">
        <v>31</v>
      </c>
      <c r="B36" s="7" t="s">
        <v>30</v>
      </c>
      <c r="C36" s="23">
        <v>193</v>
      </c>
      <c r="D36" s="3">
        <v>5434675</v>
      </c>
      <c r="E36" s="24">
        <v>106008.12</v>
      </c>
      <c r="F36" s="23">
        <v>183</v>
      </c>
      <c r="G36" s="3">
        <v>4784190</v>
      </c>
      <c r="H36" s="24">
        <v>91855.94</v>
      </c>
      <c r="I36" s="23">
        <v>-10</v>
      </c>
      <c r="J36" s="3">
        <v>-650485</v>
      </c>
      <c r="K36" s="24">
        <v>-14152.179999999993</v>
      </c>
      <c r="L36" s="18">
        <v>-0.13350090540234083</v>
      </c>
    </row>
    <row r="37" spans="1:12" ht="12" customHeight="1">
      <c r="A37" s="6">
        <v>32</v>
      </c>
      <c r="B37" s="7" t="s">
        <v>31</v>
      </c>
      <c r="C37" s="23">
        <v>122</v>
      </c>
      <c r="D37" s="3">
        <v>5416000</v>
      </c>
      <c r="E37" s="24">
        <v>100075.14</v>
      </c>
      <c r="F37" s="23">
        <v>113</v>
      </c>
      <c r="G37" s="3">
        <v>5325745</v>
      </c>
      <c r="H37" s="24">
        <v>89143.36</v>
      </c>
      <c r="I37" s="23">
        <v>-9</v>
      </c>
      <c r="J37" s="3">
        <v>-90255</v>
      </c>
      <c r="K37" s="24">
        <v>-10931.779999999999</v>
      </c>
      <c r="L37" s="18">
        <v>-0.10923572027978176</v>
      </c>
    </row>
    <row r="38" spans="1:12" ht="12" customHeight="1">
      <c r="A38" s="6">
        <v>33</v>
      </c>
      <c r="B38" s="7" t="s">
        <v>32</v>
      </c>
      <c r="C38" s="23">
        <v>226</v>
      </c>
      <c r="D38" s="3">
        <v>6267630</v>
      </c>
      <c r="E38" s="24">
        <v>129574.8</v>
      </c>
      <c r="F38" s="23">
        <v>215</v>
      </c>
      <c r="G38" s="3">
        <v>5875830</v>
      </c>
      <c r="H38" s="24">
        <v>116938.18</v>
      </c>
      <c r="I38" s="23">
        <v>-11</v>
      </c>
      <c r="J38" s="3">
        <v>-391800</v>
      </c>
      <c r="K38" s="24">
        <v>-12636.62000000001</v>
      </c>
      <c r="L38" s="18">
        <v>-0.09752374690140374</v>
      </c>
    </row>
    <row r="39" spans="1:12" ht="12" customHeight="1">
      <c r="A39" s="6">
        <v>34</v>
      </c>
      <c r="B39" s="7" t="s">
        <v>33</v>
      </c>
      <c r="C39" s="23">
        <v>1034</v>
      </c>
      <c r="D39" s="3">
        <v>61257105</v>
      </c>
      <c r="E39" s="24">
        <v>1261845.64</v>
      </c>
      <c r="F39" s="23">
        <v>991</v>
      </c>
      <c r="G39" s="3">
        <v>58879015</v>
      </c>
      <c r="H39" s="24">
        <v>1187740.6</v>
      </c>
      <c r="I39" s="23">
        <v>-43</v>
      </c>
      <c r="J39" s="3">
        <v>-2378090</v>
      </c>
      <c r="K39" s="24">
        <v>-74105.0399999998</v>
      </c>
      <c r="L39" s="18">
        <v>-0.058727500140191326</v>
      </c>
    </row>
    <row r="40" spans="1:12" ht="12" customHeight="1">
      <c r="A40" s="6">
        <v>35</v>
      </c>
      <c r="B40" s="7" t="s">
        <v>34</v>
      </c>
      <c r="C40" s="23">
        <v>135</v>
      </c>
      <c r="D40" s="3">
        <v>4462463</v>
      </c>
      <c r="E40" s="24">
        <v>67209.54</v>
      </c>
      <c r="F40" s="23">
        <v>130</v>
      </c>
      <c r="G40" s="3">
        <v>4298442</v>
      </c>
      <c r="H40" s="24">
        <v>70164.72</v>
      </c>
      <c r="I40" s="23">
        <v>-5</v>
      </c>
      <c r="J40" s="3">
        <v>-164021</v>
      </c>
      <c r="K40" s="24">
        <v>2955.1800000000076</v>
      </c>
      <c r="L40" s="18">
        <v>0.04396965073708298</v>
      </c>
    </row>
    <row r="41" spans="1:12" ht="12" customHeight="1">
      <c r="A41" s="40">
        <v>36</v>
      </c>
      <c r="B41" s="41" t="s">
        <v>35</v>
      </c>
      <c r="C41" s="44">
        <v>99</v>
      </c>
      <c r="D41" s="42">
        <v>3906860</v>
      </c>
      <c r="E41" s="43">
        <v>82695.06</v>
      </c>
      <c r="F41" s="44">
        <v>98</v>
      </c>
      <c r="G41" s="42">
        <v>4075695</v>
      </c>
      <c r="H41" s="43">
        <v>89597.54</v>
      </c>
      <c r="I41" s="44">
        <v>-1</v>
      </c>
      <c r="J41" s="42">
        <v>168835</v>
      </c>
      <c r="K41" s="43">
        <v>6902.479999999996</v>
      </c>
      <c r="L41" s="45">
        <v>0.08346907300145856</v>
      </c>
    </row>
    <row r="42" spans="1:12" ht="12" customHeight="1">
      <c r="A42" s="40">
        <v>37</v>
      </c>
      <c r="B42" s="41" t="s">
        <v>36</v>
      </c>
      <c r="C42" s="44">
        <v>85</v>
      </c>
      <c r="D42" s="42">
        <v>4668916</v>
      </c>
      <c r="E42" s="43">
        <v>94412.74</v>
      </c>
      <c r="F42" s="44">
        <v>83</v>
      </c>
      <c r="G42" s="42">
        <v>4882454</v>
      </c>
      <c r="H42" s="43">
        <v>93561.9</v>
      </c>
      <c r="I42" s="44">
        <v>-2</v>
      </c>
      <c r="J42" s="42">
        <v>213538</v>
      </c>
      <c r="K42" s="43">
        <v>-850.8400000000111</v>
      </c>
      <c r="L42" s="45">
        <v>-0.00901191936596704</v>
      </c>
    </row>
    <row r="43" spans="1:12" ht="12" customHeight="1">
      <c r="A43" s="40">
        <v>38</v>
      </c>
      <c r="B43" s="41" t="s">
        <v>37</v>
      </c>
      <c r="C43" s="44">
        <v>32</v>
      </c>
      <c r="D43" s="42">
        <v>860298</v>
      </c>
      <c r="E43" s="43">
        <v>14555.18</v>
      </c>
      <c r="F43" s="44">
        <v>34</v>
      </c>
      <c r="G43" s="42">
        <v>859665</v>
      </c>
      <c r="H43" s="43">
        <v>13619.36</v>
      </c>
      <c r="I43" s="44">
        <v>2</v>
      </c>
      <c r="J43" s="42">
        <v>-633</v>
      </c>
      <c r="K43" s="43">
        <v>-935.8199999999997</v>
      </c>
      <c r="L43" s="45">
        <v>-0.06429463599900515</v>
      </c>
    </row>
    <row r="44" spans="1:12" ht="12" customHeight="1">
      <c r="A44" s="40">
        <v>39</v>
      </c>
      <c r="B44" s="41" t="s">
        <v>38</v>
      </c>
      <c r="C44" s="44">
        <v>151</v>
      </c>
      <c r="D44" s="42">
        <v>4573900</v>
      </c>
      <c r="E44" s="43">
        <v>101694.64</v>
      </c>
      <c r="F44" s="44">
        <v>130</v>
      </c>
      <c r="G44" s="42">
        <v>4222370</v>
      </c>
      <c r="H44" s="43">
        <v>89921.72</v>
      </c>
      <c r="I44" s="44">
        <v>-21</v>
      </c>
      <c r="J44" s="42">
        <v>-351530</v>
      </c>
      <c r="K44" s="43">
        <v>-11772.919999999998</v>
      </c>
      <c r="L44" s="45">
        <v>-0.11576736001032108</v>
      </c>
    </row>
    <row r="45" spans="1:12" ht="12" customHeight="1">
      <c r="A45" s="40">
        <v>40</v>
      </c>
      <c r="B45" s="41" t="s">
        <v>39</v>
      </c>
      <c r="C45" s="44">
        <v>1433</v>
      </c>
      <c r="D45" s="42">
        <v>110642151</v>
      </c>
      <c r="E45" s="43">
        <v>2413035.06</v>
      </c>
      <c r="F45" s="44">
        <v>1417</v>
      </c>
      <c r="G45" s="42">
        <v>109110725</v>
      </c>
      <c r="H45" s="43">
        <v>2354783.66</v>
      </c>
      <c r="I45" s="44">
        <v>-16</v>
      </c>
      <c r="J45" s="42">
        <v>-1531426</v>
      </c>
      <c r="K45" s="43">
        <v>-58251.39999999991</v>
      </c>
      <c r="L45" s="45">
        <v>-0.024140304036858837</v>
      </c>
    </row>
    <row r="46" spans="1:12" ht="12" customHeight="1">
      <c r="A46" s="6">
        <v>41</v>
      </c>
      <c r="B46" s="7" t="s">
        <v>40</v>
      </c>
      <c r="C46" s="23">
        <v>276</v>
      </c>
      <c r="D46" s="3">
        <v>19206708</v>
      </c>
      <c r="E46" s="24">
        <v>345425.32</v>
      </c>
      <c r="F46" s="23">
        <v>270</v>
      </c>
      <c r="G46" s="3">
        <v>18624495</v>
      </c>
      <c r="H46" s="24">
        <v>309295.96</v>
      </c>
      <c r="I46" s="23">
        <v>-6</v>
      </c>
      <c r="J46" s="3">
        <v>-582213</v>
      </c>
      <c r="K46" s="24">
        <v>-36129.359999999986</v>
      </c>
      <c r="L46" s="18">
        <v>-0.10459383811238848</v>
      </c>
    </row>
    <row r="47" spans="1:12" ht="12" customHeight="1">
      <c r="A47" s="6">
        <v>42</v>
      </c>
      <c r="B47" s="7" t="s">
        <v>41</v>
      </c>
      <c r="C47" s="23">
        <v>147</v>
      </c>
      <c r="D47" s="3">
        <v>5207227</v>
      </c>
      <c r="E47" s="24">
        <v>100610.81999999999</v>
      </c>
      <c r="F47" s="23">
        <v>143</v>
      </c>
      <c r="G47" s="3">
        <v>5628474</v>
      </c>
      <c r="H47" s="24">
        <v>106636.3</v>
      </c>
      <c r="I47" s="23">
        <v>-4</v>
      </c>
      <c r="J47" s="3">
        <v>421247</v>
      </c>
      <c r="K47" s="24">
        <v>6025.4800000000105</v>
      </c>
      <c r="L47" s="18">
        <v>0.059888986095133816</v>
      </c>
    </row>
    <row r="48" spans="1:12" ht="12" customHeight="1">
      <c r="A48" s="6">
        <v>43</v>
      </c>
      <c r="B48" s="7" t="s">
        <v>42</v>
      </c>
      <c r="C48" s="23">
        <v>30</v>
      </c>
      <c r="D48" s="3">
        <v>902271</v>
      </c>
      <c r="E48" s="24">
        <v>16822.82</v>
      </c>
      <c r="F48" s="23">
        <v>34</v>
      </c>
      <c r="G48" s="3">
        <v>1071412</v>
      </c>
      <c r="H48" s="24">
        <v>17510.94</v>
      </c>
      <c r="I48" s="23">
        <v>4</v>
      </c>
      <c r="J48" s="3">
        <v>169141</v>
      </c>
      <c r="K48" s="24">
        <v>688.119999999999</v>
      </c>
      <c r="L48" s="18">
        <v>0.04090396259366735</v>
      </c>
    </row>
    <row r="49" spans="1:12" ht="12" customHeight="1">
      <c r="A49" s="6">
        <v>44</v>
      </c>
      <c r="B49" s="7" t="s">
        <v>43</v>
      </c>
      <c r="C49" s="23">
        <v>140</v>
      </c>
      <c r="D49" s="3">
        <v>4533660</v>
      </c>
      <c r="E49" s="24">
        <v>88238.8</v>
      </c>
      <c r="F49" s="23">
        <v>140</v>
      </c>
      <c r="G49" s="3">
        <v>4582420</v>
      </c>
      <c r="H49" s="24">
        <v>84721.9</v>
      </c>
      <c r="I49" s="23">
        <v>0</v>
      </c>
      <c r="J49" s="3">
        <v>48760</v>
      </c>
      <c r="K49" s="24">
        <v>-3516.9000000000087</v>
      </c>
      <c r="L49" s="18">
        <v>-0.039856616363776576</v>
      </c>
    </row>
    <row r="50" spans="1:12" ht="12" customHeight="1">
      <c r="A50" s="10">
        <v>45</v>
      </c>
      <c r="B50" s="11" t="s">
        <v>44</v>
      </c>
      <c r="C50" s="25">
        <v>477</v>
      </c>
      <c r="D50" s="67">
        <v>17492690</v>
      </c>
      <c r="E50" s="68">
        <v>338281.88</v>
      </c>
      <c r="F50" s="25">
        <v>455</v>
      </c>
      <c r="G50" s="67">
        <v>17058765</v>
      </c>
      <c r="H50" s="68">
        <v>333014.22</v>
      </c>
      <c r="I50" s="25">
        <v>-22</v>
      </c>
      <c r="J50" s="71">
        <v>-433925</v>
      </c>
      <c r="K50" s="26">
        <v>-5267.660000000033</v>
      </c>
      <c r="L50" s="20">
        <v>-0.015571806565577892</v>
      </c>
    </row>
    <row r="51" spans="1:12" ht="12.75" customHeight="1">
      <c r="A51" s="1" t="s">
        <v>105</v>
      </c>
      <c r="B51" s="31"/>
      <c r="C51" s="31"/>
      <c r="D51" s="31"/>
      <c r="E51" s="32"/>
      <c r="F51" s="31"/>
      <c r="G51" s="31"/>
      <c r="H51" s="32"/>
      <c r="I51" s="31"/>
      <c r="J51" s="31"/>
      <c r="K51" s="32"/>
      <c r="L51" s="19"/>
    </row>
    <row r="52" spans="1:12" ht="12.75">
      <c r="A52" s="64" t="s">
        <v>109</v>
      </c>
      <c r="B52" s="31"/>
      <c r="C52" s="31"/>
      <c r="D52" s="31"/>
      <c r="E52" s="32"/>
      <c r="F52" s="31"/>
      <c r="G52" s="31"/>
      <c r="H52" s="32"/>
      <c r="I52" s="31"/>
      <c r="J52" s="31"/>
      <c r="K52" s="32"/>
      <c r="L52" s="19"/>
    </row>
    <row r="53" spans="1:12" ht="15">
      <c r="A53" s="64" t="s">
        <v>106</v>
      </c>
      <c r="B53" s="19"/>
      <c r="C53" s="31"/>
      <c r="D53" s="34"/>
      <c r="E53" s="34"/>
      <c r="F53" s="34"/>
      <c r="G53" s="35"/>
      <c r="H53" s="35"/>
      <c r="I53" s="35"/>
      <c r="J53" s="19"/>
      <c r="K53" s="33"/>
      <c r="L53" s="19"/>
    </row>
    <row r="54" spans="1:12" ht="12.75" customHeight="1">
      <c r="A54" s="1" t="s">
        <v>110</v>
      </c>
      <c r="B54" s="19"/>
      <c r="C54" s="31"/>
      <c r="D54" s="34"/>
      <c r="E54" s="34"/>
      <c r="F54" s="34"/>
      <c r="G54" s="35"/>
      <c r="H54" s="35"/>
      <c r="I54" s="35"/>
      <c r="J54" s="19"/>
      <c r="K54" s="33"/>
      <c r="L54" s="19"/>
    </row>
    <row r="55" spans="1:12" ht="12.75" customHeight="1">
      <c r="A55" s="1" t="s">
        <v>111</v>
      </c>
      <c r="B55" s="34"/>
      <c r="C55" s="34"/>
      <c r="D55" s="34"/>
      <c r="E55" s="34"/>
      <c r="F55" s="34"/>
      <c r="G55" s="34"/>
      <c r="H55" s="34"/>
      <c r="I55" s="34"/>
      <c r="J55" s="19"/>
      <c r="K55" s="33"/>
      <c r="L55" s="19"/>
    </row>
    <row r="56" spans="2:12" ht="12.75" customHeight="1">
      <c r="B56" s="34"/>
      <c r="C56" s="34"/>
      <c r="D56" s="34"/>
      <c r="E56" s="34"/>
      <c r="F56" s="34"/>
      <c r="G56" s="34"/>
      <c r="H56" s="34"/>
      <c r="I56" s="34"/>
      <c r="J56" s="19"/>
      <c r="K56" s="33"/>
      <c r="L56" s="19"/>
    </row>
    <row r="57" spans="1:9" ht="12.75" customHeight="1">
      <c r="A57" s="1"/>
      <c r="B57" s="21"/>
      <c r="C57" s="21"/>
      <c r="D57" s="21"/>
      <c r="E57" s="21"/>
      <c r="F57" s="21"/>
      <c r="G57" s="21"/>
      <c r="H57" s="21"/>
      <c r="I57" s="21"/>
    </row>
    <row r="58" spans="1:9" ht="12.75" customHeight="1">
      <c r="A58" s="1"/>
      <c r="B58" s="21"/>
      <c r="C58" s="21"/>
      <c r="D58" s="21"/>
      <c r="E58" s="21"/>
      <c r="F58" s="21"/>
      <c r="G58" s="21"/>
      <c r="H58" s="21"/>
      <c r="I58" s="21"/>
    </row>
    <row r="59" spans="1:9" ht="12.75" customHeight="1">
      <c r="A59" s="1"/>
      <c r="B59" s="21"/>
      <c r="C59" s="21"/>
      <c r="D59" s="21"/>
      <c r="E59" s="21"/>
      <c r="F59" s="21"/>
      <c r="G59" s="21"/>
      <c r="H59" s="21"/>
      <c r="I59" s="21"/>
    </row>
    <row r="60" spans="2:9" ht="15">
      <c r="B60" s="21"/>
      <c r="C60" s="21"/>
      <c r="D60" s="21"/>
      <c r="E60" s="21"/>
      <c r="F60" s="21"/>
      <c r="G60" s="21"/>
      <c r="H60" s="21"/>
      <c r="I60" s="21"/>
    </row>
    <row r="61" spans="2:9" ht="15">
      <c r="B61" s="21"/>
      <c r="C61" s="21"/>
      <c r="D61" s="21"/>
      <c r="E61" s="21"/>
      <c r="F61" s="21"/>
      <c r="G61" s="21"/>
      <c r="H61" s="21"/>
      <c r="I61" s="21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2013 Annual Report &amp;R&amp;"Times New Roman,Regular"Table 26A, Page 197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zoomScalePageLayoutView="0" workbookViewId="0" topLeftCell="A1">
      <selection activeCell="C1" sqref="C1:C1638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8515625" style="0" bestFit="1" customWidth="1"/>
    <col min="4" max="4" width="13.421875" style="0" bestFit="1" customWidth="1"/>
    <col min="5" max="5" width="11.7109375" style="2" bestFit="1" customWidth="1"/>
    <col min="6" max="6" width="9.8515625" style="0" bestFit="1" customWidth="1"/>
    <col min="7" max="7" width="13.421875" style="0" bestFit="1" customWidth="1"/>
    <col min="8" max="8" width="11.7109375" style="2" bestFit="1" customWidth="1"/>
    <col min="9" max="9" width="11.8515625" style="0" bestFit="1" customWidth="1"/>
    <col min="10" max="10" width="12.8515625" style="0" bestFit="1" customWidth="1"/>
    <col min="11" max="11" width="12.00390625" style="2" bestFit="1" customWidth="1"/>
    <col min="12" max="12" width="11.8515625" style="0" bestFit="1" customWidth="1"/>
    <col min="13" max="16384" width="9.140625" style="19" customWidth="1"/>
  </cols>
  <sheetData>
    <row r="1" spans="1:12" ht="18.75" customHeight="1">
      <c r="A1" s="36" t="str">
        <f>'table 26A pg1 '!$A$1</f>
        <v>Table 26A   2012 vs. 2013 Homestead Exemptions &amp; Tax Reimbursed</v>
      </c>
      <c r="B1" s="37"/>
      <c r="C1" s="36"/>
      <c r="D1" s="37"/>
      <c r="E1" s="38"/>
      <c r="F1" s="37"/>
      <c r="G1" s="37"/>
      <c r="H1" s="38"/>
      <c r="I1" s="37"/>
      <c r="J1" s="37"/>
      <c r="K1" s="38"/>
      <c r="L1" s="37"/>
    </row>
    <row r="2" spans="2:9" s="27" customFormat="1" ht="4.5" customHeight="1">
      <c r="B2" s="28"/>
      <c r="C2" s="29"/>
      <c r="D2" s="29"/>
      <c r="E2" s="29"/>
      <c r="F2" s="29"/>
      <c r="G2" s="29"/>
      <c r="H2" s="29"/>
      <c r="I2" s="29"/>
    </row>
    <row r="3" spans="1:12" ht="12.75" customHeight="1">
      <c r="A3" s="73" t="s">
        <v>104</v>
      </c>
      <c r="B3" s="74"/>
      <c r="C3" s="48">
        <v>2012</v>
      </c>
      <c r="D3" s="14">
        <v>2012</v>
      </c>
      <c r="E3" s="49">
        <v>2012</v>
      </c>
      <c r="F3" s="48">
        <v>2013</v>
      </c>
      <c r="G3" s="14">
        <v>2013</v>
      </c>
      <c r="H3" s="49">
        <v>2013</v>
      </c>
      <c r="I3" s="50" t="s">
        <v>108</v>
      </c>
      <c r="J3" s="15" t="s">
        <v>108</v>
      </c>
      <c r="K3" s="49" t="s">
        <v>108</v>
      </c>
      <c r="L3" s="51" t="s">
        <v>108</v>
      </c>
    </row>
    <row r="4" spans="1:12" ht="12.75">
      <c r="A4" s="75"/>
      <c r="B4" s="76"/>
      <c r="C4" s="52" t="s">
        <v>97</v>
      </c>
      <c r="D4" s="12" t="s">
        <v>95</v>
      </c>
      <c r="E4" s="53" t="s">
        <v>98</v>
      </c>
      <c r="F4" s="52" t="s">
        <v>97</v>
      </c>
      <c r="G4" s="12" t="s">
        <v>95</v>
      </c>
      <c r="H4" s="53" t="s">
        <v>98</v>
      </c>
      <c r="I4" s="54" t="s">
        <v>100</v>
      </c>
      <c r="J4" s="13" t="s">
        <v>100</v>
      </c>
      <c r="K4" s="53" t="s">
        <v>100</v>
      </c>
      <c r="L4" s="46" t="s">
        <v>103</v>
      </c>
    </row>
    <row r="5" spans="1:12" ht="12.75">
      <c r="A5" s="77"/>
      <c r="B5" s="78"/>
      <c r="C5" s="55" t="s">
        <v>94</v>
      </c>
      <c r="D5" s="16" t="s">
        <v>96</v>
      </c>
      <c r="E5" s="56" t="s">
        <v>99</v>
      </c>
      <c r="F5" s="55" t="s">
        <v>94</v>
      </c>
      <c r="G5" s="16" t="s">
        <v>96</v>
      </c>
      <c r="H5" s="56" t="s">
        <v>99</v>
      </c>
      <c r="I5" s="57" t="s">
        <v>102</v>
      </c>
      <c r="J5" s="17" t="s">
        <v>101</v>
      </c>
      <c r="K5" s="56" t="s">
        <v>98</v>
      </c>
      <c r="L5" s="47" t="s">
        <v>98</v>
      </c>
    </row>
    <row r="6" spans="1:12" ht="12" customHeight="1">
      <c r="A6" s="8">
        <v>46</v>
      </c>
      <c r="B6" s="9" t="s">
        <v>45</v>
      </c>
      <c r="C6" s="23">
        <v>47</v>
      </c>
      <c r="D6" s="65">
        <v>1679943</v>
      </c>
      <c r="E6" s="66">
        <v>27089.6</v>
      </c>
      <c r="F6" s="23">
        <v>51</v>
      </c>
      <c r="G6" s="65">
        <v>1434777</v>
      </c>
      <c r="H6" s="66">
        <v>23392.26</v>
      </c>
      <c r="I6" s="23">
        <v>4</v>
      </c>
      <c r="J6" s="65">
        <v>-245166</v>
      </c>
      <c r="K6" s="66">
        <v>-3697.34</v>
      </c>
      <c r="L6" s="18">
        <v>-0.1364855885653535</v>
      </c>
    </row>
    <row r="7" spans="1:12" ht="12" customHeight="1">
      <c r="A7" s="8">
        <v>47</v>
      </c>
      <c r="B7" s="9" t="s">
        <v>46</v>
      </c>
      <c r="C7" s="23">
        <v>301</v>
      </c>
      <c r="D7" s="3">
        <v>16499838</v>
      </c>
      <c r="E7" s="24">
        <v>323241.3</v>
      </c>
      <c r="F7" s="23">
        <v>286</v>
      </c>
      <c r="G7" s="3">
        <v>15843056</v>
      </c>
      <c r="H7" s="24">
        <v>305713.58</v>
      </c>
      <c r="I7" s="23">
        <v>-15</v>
      </c>
      <c r="J7" s="3">
        <v>-656782</v>
      </c>
      <c r="K7" s="24">
        <v>-17527.719999999972</v>
      </c>
      <c r="L7" s="18">
        <v>-0.05422487782347111</v>
      </c>
    </row>
    <row r="8" spans="1:12" ht="12" customHeight="1">
      <c r="A8" s="8">
        <v>48</v>
      </c>
      <c r="B8" s="9" t="s">
        <v>47</v>
      </c>
      <c r="C8" s="23">
        <v>407</v>
      </c>
      <c r="D8" s="3">
        <v>14891897</v>
      </c>
      <c r="E8" s="24">
        <v>297709.78</v>
      </c>
      <c r="F8" s="23">
        <v>381</v>
      </c>
      <c r="G8" s="3">
        <v>14085748</v>
      </c>
      <c r="H8" s="24">
        <v>272630.26</v>
      </c>
      <c r="I8" s="23">
        <v>-26</v>
      </c>
      <c r="J8" s="3">
        <v>-806149</v>
      </c>
      <c r="K8" s="24">
        <v>-25079.52000000002</v>
      </c>
      <c r="L8" s="18">
        <v>-0.08424150526731106</v>
      </c>
    </row>
    <row r="9" spans="1:12" ht="12" customHeight="1">
      <c r="A9" s="8">
        <v>49</v>
      </c>
      <c r="B9" s="9" t="s">
        <v>48</v>
      </c>
      <c r="C9" s="23">
        <v>218</v>
      </c>
      <c r="D9" s="3">
        <v>9610350</v>
      </c>
      <c r="E9" s="24">
        <v>189806.84</v>
      </c>
      <c r="F9" s="23">
        <v>203</v>
      </c>
      <c r="G9" s="3">
        <v>9045820</v>
      </c>
      <c r="H9" s="24">
        <v>175549.28</v>
      </c>
      <c r="I9" s="23">
        <v>-15</v>
      </c>
      <c r="J9" s="3">
        <v>-564530</v>
      </c>
      <c r="K9" s="24">
        <v>-14257.559999999998</v>
      </c>
      <c r="L9" s="18">
        <v>-0.075116154928874</v>
      </c>
    </row>
    <row r="10" spans="1:12" ht="12" customHeight="1">
      <c r="A10" s="8">
        <v>50</v>
      </c>
      <c r="B10" s="9" t="s">
        <v>49</v>
      </c>
      <c r="C10" s="23">
        <v>179</v>
      </c>
      <c r="D10" s="3">
        <v>10728655</v>
      </c>
      <c r="E10" s="24">
        <v>225737.06</v>
      </c>
      <c r="F10" s="23">
        <v>161</v>
      </c>
      <c r="G10" s="3">
        <v>10420635</v>
      </c>
      <c r="H10" s="24">
        <v>197191.1</v>
      </c>
      <c r="I10" s="23">
        <v>-18</v>
      </c>
      <c r="J10" s="3">
        <v>-308020</v>
      </c>
      <c r="K10" s="24">
        <v>-28545.959999999992</v>
      </c>
      <c r="L10" s="18">
        <v>-0.12645668371865917</v>
      </c>
    </row>
    <row r="11" spans="1:12" ht="12" customHeight="1">
      <c r="A11" s="40">
        <v>51</v>
      </c>
      <c r="B11" s="41" t="s">
        <v>50</v>
      </c>
      <c r="C11" s="44">
        <v>433</v>
      </c>
      <c r="D11" s="42">
        <v>23700760</v>
      </c>
      <c r="E11" s="43">
        <v>463992.2</v>
      </c>
      <c r="F11" s="44">
        <v>403</v>
      </c>
      <c r="G11" s="42">
        <v>21981475</v>
      </c>
      <c r="H11" s="43">
        <v>446450.8</v>
      </c>
      <c r="I11" s="44">
        <v>-30</v>
      </c>
      <c r="J11" s="42">
        <v>-1719285</v>
      </c>
      <c r="K11" s="43">
        <v>-17541.400000000023</v>
      </c>
      <c r="L11" s="45">
        <v>-0.037805376900732435</v>
      </c>
    </row>
    <row r="12" spans="1:12" ht="12" customHeight="1">
      <c r="A12" s="40">
        <v>52</v>
      </c>
      <c r="B12" s="41" t="s">
        <v>51</v>
      </c>
      <c r="C12" s="44">
        <v>38</v>
      </c>
      <c r="D12" s="42">
        <v>1064900</v>
      </c>
      <c r="E12" s="43">
        <v>13072.84</v>
      </c>
      <c r="F12" s="44">
        <v>40</v>
      </c>
      <c r="G12" s="42">
        <v>984580</v>
      </c>
      <c r="H12" s="43">
        <v>12394.02</v>
      </c>
      <c r="I12" s="44">
        <v>2</v>
      </c>
      <c r="J12" s="42">
        <v>-80320</v>
      </c>
      <c r="K12" s="43">
        <v>-678.8199999999997</v>
      </c>
      <c r="L12" s="45">
        <v>-0.05192597782884206</v>
      </c>
    </row>
    <row r="13" spans="1:12" ht="12" customHeight="1">
      <c r="A13" s="40">
        <v>53</v>
      </c>
      <c r="B13" s="41" t="s">
        <v>52</v>
      </c>
      <c r="C13" s="44">
        <v>162</v>
      </c>
      <c r="D13" s="42">
        <v>6746215</v>
      </c>
      <c r="E13" s="43">
        <v>146208.12</v>
      </c>
      <c r="F13" s="44">
        <v>158</v>
      </c>
      <c r="G13" s="42">
        <v>6772145</v>
      </c>
      <c r="H13" s="43">
        <v>147216.96</v>
      </c>
      <c r="I13" s="44">
        <v>-4</v>
      </c>
      <c r="J13" s="42">
        <v>25930</v>
      </c>
      <c r="K13" s="43">
        <v>1008.8399999999965</v>
      </c>
      <c r="L13" s="45">
        <v>0.006900027166753779</v>
      </c>
    </row>
    <row r="14" spans="1:12" ht="12" customHeight="1">
      <c r="A14" s="40">
        <v>54</v>
      </c>
      <c r="B14" s="41" t="s">
        <v>53</v>
      </c>
      <c r="C14" s="44">
        <v>467</v>
      </c>
      <c r="D14" s="42">
        <v>14496115</v>
      </c>
      <c r="E14" s="43">
        <v>287853.04</v>
      </c>
      <c r="F14" s="44">
        <v>445</v>
      </c>
      <c r="G14" s="42">
        <v>15089980</v>
      </c>
      <c r="H14" s="43">
        <v>271492.3</v>
      </c>
      <c r="I14" s="44">
        <v>-22</v>
      </c>
      <c r="J14" s="42">
        <v>593865</v>
      </c>
      <c r="K14" s="43">
        <v>-16360.73999999999</v>
      </c>
      <c r="L14" s="45">
        <v>-0.05683712772322985</v>
      </c>
    </row>
    <row r="15" spans="1:12" ht="12" customHeight="1">
      <c r="A15" s="40">
        <v>55</v>
      </c>
      <c r="B15" s="41" t="s">
        <v>54</v>
      </c>
      <c r="C15" s="44">
        <v>4788</v>
      </c>
      <c r="D15" s="42">
        <v>472118031</v>
      </c>
      <c r="E15" s="43">
        <v>9447303.93</v>
      </c>
      <c r="F15" s="44">
        <v>4784</v>
      </c>
      <c r="G15" s="42">
        <v>471922254</v>
      </c>
      <c r="H15" s="43">
        <v>9444683.77</v>
      </c>
      <c r="I15" s="44">
        <v>-4</v>
      </c>
      <c r="J15" s="42">
        <v>-195777</v>
      </c>
      <c r="K15" s="43">
        <v>-2620.160000000149</v>
      </c>
      <c r="L15" s="45">
        <v>-0.00027734473447814113</v>
      </c>
    </row>
    <row r="16" spans="1:12" ht="12" customHeight="1">
      <c r="A16" s="8">
        <v>56</v>
      </c>
      <c r="B16" s="9" t="s">
        <v>55</v>
      </c>
      <c r="C16" s="23">
        <v>1156</v>
      </c>
      <c r="D16" s="3">
        <v>75643940</v>
      </c>
      <c r="E16" s="24">
        <v>1593227.65</v>
      </c>
      <c r="F16" s="23">
        <v>1121</v>
      </c>
      <c r="G16" s="3">
        <v>75712662</v>
      </c>
      <c r="H16" s="24">
        <v>1603753.78</v>
      </c>
      <c r="I16" s="23">
        <v>-35</v>
      </c>
      <c r="J16" s="3">
        <v>68722</v>
      </c>
      <c r="K16" s="24">
        <v>10526.130000000121</v>
      </c>
      <c r="L16" s="18">
        <v>0.006606795959133726</v>
      </c>
    </row>
    <row r="17" spans="1:12" ht="12" customHeight="1">
      <c r="A17" s="8">
        <v>57</v>
      </c>
      <c r="B17" s="9" t="s">
        <v>56</v>
      </c>
      <c r="C17" s="23">
        <v>24</v>
      </c>
      <c r="D17" s="3">
        <v>820947</v>
      </c>
      <c r="E17" s="24">
        <v>15551.76</v>
      </c>
      <c r="F17" s="23">
        <v>30</v>
      </c>
      <c r="G17" s="3">
        <v>1099394</v>
      </c>
      <c r="H17" s="24">
        <v>19912.42</v>
      </c>
      <c r="I17" s="23">
        <v>6</v>
      </c>
      <c r="J17" s="3">
        <v>278447</v>
      </c>
      <c r="K17" s="24">
        <v>4360.659999999998</v>
      </c>
      <c r="L17" s="18">
        <v>0.28039655961768944</v>
      </c>
    </row>
    <row r="18" spans="1:12" ht="12" customHeight="1">
      <c r="A18" s="8">
        <v>58</v>
      </c>
      <c r="B18" s="9" t="s">
        <v>57</v>
      </c>
      <c r="C18" s="23">
        <v>26</v>
      </c>
      <c r="D18" s="3">
        <v>720735</v>
      </c>
      <c r="E18" s="24">
        <v>12682.64</v>
      </c>
      <c r="F18" s="23">
        <v>22</v>
      </c>
      <c r="G18" s="3">
        <v>602495</v>
      </c>
      <c r="H18" s="24">
        <v>10683.51</v>
      </c>
      <c r="I18" s="23">
        <v>-4</v>
      </c>
      <c r="J18" s="3">
        <v>-118240</v>
      </c>
      <c r="K18" s="24">
        <v>-1999.1299999999992</v>
      </c>
      <c r="L18" s="18">
        <v>-0.15762727633994178</v>
      </c>
    </row>
    <row r="19" spans="1:12" ht="12" customHeight="1">
      <c r="A19" s="8">
        <v>59</v>
      </c>
      <c r="B19" s="9" t="s">
        <v>58</v>
      </c>
      <c r="C19" s="23">
        <v>931</v>
      </c>
      <c r="D19" s="3">
        <v>60610373</v>
      </c>
      <c r="E19" s="24">
        <v>1257707.7</v>
      </c>
      <c r="F19" s="23">
        <v>872</v>
      </c>
      <c r="G19" s="3">
        <v>57470051</v>
      </c>
      <c r="H19" s="24">
        <v>1164199.62</v>
      </c>
      <c r="I19" s="23">
        <v>-59</v>
      </c>
      <c r="J19" s="3">
        <v>-3140322</v>
      </c>
      <c r="K19" s="24">
        <v>-93508.07999999984</v>
      </c>
      <c r="L19" s="18">
        <v>-0.07434802219943461</v>
      </c>
    </row>
    <row r="20" spans="1:12" ht="12" customHeight="1">
      <c r="A20" s="8">
        <v>60</v>
      </c>
      <c r="B20" s="9" t="s">
        <v>59</v>
      </c>
      <c r="C20" s="23">
        <v>18</v>
      </c>
      <c r="D20" s="3">
        <v>927844</v>
      </c>
      <c r="E20" s="24">
        <v>14797.12</v>
      </c>
      <c r="F20" s="23">
        <v>18</v>
      </c>
      <c r="G20" s="3">
        <v>603301</v>
      </c>
      <c r="H20" s="24">
        <v>8940.18</v>
      </c>
      <c r="I20" s="23">
        <v>0</v>
      </c>
      <c r="J20" s="3">
        <v>-324543</v>
      </c>
      <c r="K20" s="24">
        <v>-5856.9400000000005</v>
      </c>
      <c r="L20" s="18">
        <v>-0.39581621288466945</v>
      </c>
    </row>
    <row r="21" spans="1:12" ht="12" customHeight="1">
      <c r="A21" s="40">
        <v>61</v>
      </c>
      <c r="B21" s="41" t="s">
        <v>60</v>
      </c>
      <c r="C21" s="44">
        <v>313</v>
      </c>
      <c r="D21" s="42">
        <v>16917099</v>
      </c>
      <c r="E21" s="43">
        <v>315068.72</v>
      </c>
      <c r="F21" s="44">
        <v>300</v>
      </c>
      <c r="G21" s="42">
        <v>17038910</v>
      </c>
      <c r="H21" s="43">
        <v>309237.92</v>
      </c>
      <c r="I21" s="44">
        <v>-13</v>
      </c>
      <c r="J21" s="42">
        <v>121811</v>
      </c>
      <c r="K21" s="43">
        <v>-5830.799999999988</v>
      </c>
      <c r="L21" s="45">
        <v>-0.018506438849277038</v>
      </c>
    </row>
    <row r="22" spans="1:12" ht="12" customHeight="1">
      <c r="A22" s="40">
        <v>62</v>
      </c>
      <c r="B22" s="41" t="s">
        <v>61</v>
      </c>
      <c r="C22" s="44">
        <v>230</v>
      </c>
      <c r="D22" s="42">
        <v>9291461</v>
      </c>
      <c r="E22" s="43">
        <v>186584.98</v>
      </c>
      <c r="F22" s="44">
        <v>221</v>
      </c>
      <c r="G22" s="42">
        <v>8688370</v>
      </c>
      <c r="H22" s="43">
        <v>167745.34</v>
      </c>
      <c r="I22" s="44">
        <v>-9</v>
      </c>
      <c r="J22" s="42">
        <v>-603091</v>
      </c>
      <c r="K22" s="43">
        <v>-18839.640000000014</v>
      </c>
      <c r="L22" s="45">
        <v>-0.1009708284128766</v>
      </c>
    </row>
    <row r="23" spans="1:12" ht="12" customHeight="1">
      <c r="A23" s="40">
        <v>63</v>
      </c>
      <c r="B23" s="41" t="s">
        <v>62</v>
      </c>
      <c r="C23" s="44">
        <v>177</v>
      </c>
      <c r="D23" s="42">
        <v>7089680</v>
      </c>
      <c r="E23" s="43">
        <v>147018.74</v>
      </c>
      <c r="F23" s="44">
        <v>171</v>
      </c>
      <c r="G23" s="42">
        <v>6914455</v>
      </c>
      <c r="H23" s="43">
        <v>136902.4</v>
      </c>
      <c r="I23" s="44">
        <v>-6</v>
      </c>
      <c r="J23" s="42">
        <v>-175225</v>
      </c>
      <c r="K23" s="43">
        <v>-10116.339999999997</v>
      </c>
      <c r="L23" s="45">
        <v>-0.06880986736792873</v>
      </c>
    </row>
    <row r="24" spans="1:12" ht="12" customHeight="1">
      <c r="A24" s="40">
        <v>64</v>
      </c>
      <c r="B24" s="41" t="s">
        <v>63</v>
      </c>
      <c r="C24" s="44">
        <v>278</v>
      </c>
      <c r="D24" s="42">
        <v>12316380</v>
      </c>
      <c r="E24" s="43">
        <v>239742.28</v>
      </c>
      <c r="F24" s="44">
        <v>257</v>
      </c>
      <c r="G24" s="42">
        <v>11515125</v>
      </c>
      <c r="H24" s="43">
        <v>219433.04</v>
      </c>
      <c r="I24" s="44">
        <v>-21</v>
      </c>
      <c r="J24" s="42">
        <v>-801255</v>
      </c>
      <c r="K24" s="43">
        <v>-20309.23999999999</v>
      </c>
      <c r="L24" s="45">
        <v>-0.08471280076255215</v>
      </c>
    </row>
    <row r="25" spans="1:12" ht="12" customHeight="1">
      <c r="A25" s="40">
        <v>65</v>
      </c>
      <c r="B25" s="41" t="s">
        <v>64</v>
      </c>
      <c r="C25" s="44">
        <v>265</v>
      </c>
      <c r="D25" s="42">
        <v>7185025</v>
      </c>
      <c r="E25" s="43">
        <v>144043.78</v>
      </c>
      <c r="F25" s="44">
        <v>243</v>
      </c>
      <c r="G25" s="42">
        <v>6861040</v>
      </c>
      <c r="H25" s="43">
        <v>131137.08</v>
      </c>
      <c r="I25" s="44">
        <v>-22</v>
      </c>
      <c r="J25" s="42">
        <v>-323985</v>
      </c>
      <c r="K25" s="43">
        <v>-12906.700000000012</v>
      </c>
      <c r="L25" s="45">
        <v>-0.08960261942584409</v>
      </c>
    </row>
    <row r="26" spans="1:12" ht="12" customHeight="1">
      <c r="A26" s="8">
        <v>66</v>
      </c>
      <c r="B26" s="9" t="s">
        <v>65</v>
      </c>
      <c r="C26" s="23">
        <v>539</v>
      </c>
      <c r="D26" s="3">
        <v>35345510</v>
      </c>
      <c r="E26" s="24">
        <v>750301.74</v>
      </c>
      <c r="F26" s="23">
        <v>526</v>
      </c>
      <c r="G26" s="3">
        <v>34476200</v>
      </c>
      <c r="H26" s="24">
        <v>705587.58</v>
      </c>
      <c r="I26" s="23">
        <v>-13</v>
      </c>
      <c r="J26" s="3">
        <v>-869310</v>
      </c>
      <c r="K26" s="24">
        <v>-44714.16000000003</v>
      </c>
      <c r="L26" s="18">
        <v>-0.059594903778311954</v>
      </c>
    </row>
    <row r="27" spans="1:12" ht="12" customHeight="1">
      <c r="A27" s="8">
        <v>67</v>
      </c>
      <c r="B27" s="9" t="s">
        <v>66</v>
      </c>
      <c r="C27" s="23">
        <v>178</v>
      </c>
      <c r="D27" s="3">
        <v>5071005</v>
      </c>
      <c r="E27" s="24">
        <v>91463.76000000001</v>
      </c>
      <c r="F27" s="23">
        <v>163</v>
      </c>
      <c r="G27" s="3">
        <v>4444945</v>
      </c>
      <c r="H27" s="24">
        <v>74171.66</v>
      </c>
      <c r="I27" s="23">
        <v>-15</v>
      </c>
      <c r="J27" s="3">
        <v>-626060</v>
      </c>
      <c r="K27" s="24">
        <v>-17292.100000000006</v>
      </c>
      <c r="L27" s="18">
        <v>-0.1890595794443614</v>
      </c>
    </row>
    <row r="28" spans="1:12" ht="12" customHeight="1">
      <c r="A28" s="8">
        <v>68</v>
      </c>
      <c r="B28" s="9" t="s">
        <v>67</v>
      </c>
      <c r="C28" s="23">
        <v>107</v>
      </c>
      <c r="D28" s="3">
        <v>4561873</v>
      </c>
      <c r="E28" s="24">
        <v>75700.28</v>
      </c>
      <c r="F28" s="23">
        <v>95</v>
      </c>
      <c r="G28" s="3">
        <v>4401820</v>
      </c>
      <c r="H28" s="24">
        <v>73276.44</v>
      </c>
      <c r="I28" s="23">
        <v>-12</v>
      </c>
      <c r="J28" s="3">
        <v>-160053</v>
      </c>
      <c r="K28" s="24">
        <v>-2423.8399999999965</v>
      </c>
      <c r="L28" s="18">
        <v>-0.03201890402518982</v>
      </c>
    </row>
    <row r="29" spans="1:12" ht="12" customHeight="1">
      <c r="A29" s="8">
        <v>69</v>
      </c>
      <c r="B29" s="9" t="s">
        <v>68</v>
      </c>
      <c r="C29" s="23">
        <v>272</v>
      </c>
      <c r="D29" s="3">
        <v>16529672</v>
      </c>
      <c r="E29" s="24">
        <v>328484.94</v>
      </c>
      <c r="F29" s="23">
        <v>269</v>
      </c>
      <c r="G29" s="3">
        <v>16258182</v>
      </c>
      <c r="H29" s="24">
        <v>326621.48</v>
      </c>
      <c r="I29" s="23">
        <v>-3</v>
      </c>
      <c r="J29" s="3">
        <v>-271490</v>
      </c>
      <c r="K29" s="24">
        <v>-1863.460000000021</v>
      </c>
      <c r="L29" s="18">
        <v>-0.005672893253492903</v>
      </c>
    </row>
    <row r="30" spans="1:12" ht="12" customHeight="1">
      <c r="A30" s="8">
        <v>70</v>
      </c>
      <c r="B30" s="9" t="s">
        <v>69</v>
      </c>
      <c r="C30" s="23">
        <v>331</v>
      </c>
      <c r="D30" s="3">
        <v>17044635</v>
      </c>
      <c r="E30" s="24">
        <v>350512.56</v>
      </c>
      <c r="F30" s="23">
        <v>294</v>
      </c>
      <c r="G30" s="3">
        <v>15585660</v>
      </c>
      <c r="H30" s="24">
        <v>307350.86</v>
      </c>
      <c r="I30" s="23">
        <v>-37</v>
      </c>
      <c r="J30" s="3">
        <v>-1458975</v>
      </c>
      <c r="K30" s="24">
        <v>-43161.70000000001</v>
      </c>
      <c r="L30" s="18">
        <v>-0.12313881134530533</v>
      </c>
    </row>
    <row r="31" spans="1:12" ht="12" customHeight="1">
      <c r="A31" s="40">
        <v>71</v>
      </c>
      <c r="B31" s="41" t="s">
        <v>70</v>
      </c>
      <c r="C31" s="44">
        <v>816</v>
      </c>
      <c r="D31" s="42">
        <v>67135311</v>
      </c>
      <c r="E31" s="43">
        <v>1247068.44</v>
      </c>
      <c r="F31" s="44">
        <v>807</v>
      </c>
      <c r="G31" s="42">
        <v>67210465</v>
      </c>
      <c r="H31" s="43">
        <v>1231542.36</v>
      </c>
      <c r="I31" s="44">
        <v>-9</v>
      </c>
      <c r="J31" s="42">
        <v>75154</v>
      </c>
      <c r="K31" s="43">
        <v>-15526.079999999842</v>
      </c>
      <c r="L31" s="45">
        <v>-0.01245006248414068</v>
      </c>
    </row>
    <row r="32" spans="1:12" ht="12" customHeight="1">
      <c r="A32" s="40">
        <v>72</v>
      </c>
      <c r="B32" s="41" t="s">
        <v>71</v>
      </c>
      <c r="C32" s="44">
        <v>195</v>
      </c>
      <c r="D32" s="42">
        <v>10078965</v>
      </c>
      <c r="E32" s="43">
        <v>192562.28</v>
      </c>
      <c r="F32" s="44">
        <v>187</v>
      </c>
      <c r="G32" s="42">
        <v>9687735</v>
      </c>
      <c r="H32" s="43">
        <v>165739.48</v>
      </c>
      <c r="I32" s="44">
        <v>-8</v>
      </c>
      <c r="J32" s="42">
        <v>-391230</v>
      </c>
      <c r="K32" s="43">
        <v>-26822.79999999999</v>
      </c>
      <c r="L32" s="45">
        <v>-0.1392941545976709</v>
      </c>
    </row>
    <row r="33" spans="1:12" ht="12" customHeight="1">
      <c r="A33" s="40">
        <v>73</v>
      </c>
      <c r="B33" s="41" t="s">
        <v>72</v>
      </c>
      <c r="C33" s="44">
        <v>404</v>
      </c>
      <c r="D33" s="42">
        <v>17869561</v>
      </c>
      <c r="E33" s="43">
        <v>367176</v>
      </c>
      <c r="F33" s="44">
        <v>378</v>
      </c>
      <c r="G33" s="42">
        <v>17349086</v>
      </c>
      <c r="H33" s="43">
        <v>344500.68</v>
      </c>
      <c r="I33" s="44">
        <v>-26</v>
      </c>
      <c r="J33" s="42">
        <v>-520475</v>
      </c>
      <c r="K33" s="43">
        <v>-22675.320000000007</v>
      </c>
      <c r="L33" s="45">
        <v>-0.06175599712399505</v>
      </c>
    </row>
    <row r="34" spans="1:12" ht="12" customHeight="1">
      <c r="A34" s="40">
        <v>74</v>
      </c>
      <c r="B34" s="41" t="s">
        <v>73</v>
      </c>
      <c r="C34" s="44">
        <v>495</v>
      </c>
      <c r="D34" s="42">
        <v>13552687</v>
      </c>
      <c r="E34" s="43">
        <v>283714.7</v>
      </c>
      <c r="F34" s="44">
        <v>454</v>
      </c>
      <c r="G34" s="42">
        <v>13459717</v>
      </c>
      <c r="H34" s="43">
        <v>270912.86</v>
      </c>
      <c r="I34" s="44">
        <v>-41</v>
      </c>
      <c r="J34" s="42">
        <v>-92970</v>
      </c>
      <c r="K34" s="43">
        <v>-12801.840000000026</v>
      </c>
      <c r="L34" s="45">
        <v>-0.0451222301840547</v>
      </c>
    </row>
    <row r="35" spans="1:12" ht="12" customHeight="1">
      <c r="A35" s="40">
        <v>75</v>
      </c>
      <c r="B35" s="41" t="s">
        <v>74</v>
      </c>
      <c r="C35" s="44">
        <v>95</v>
      </c>
      <c r="D35" s="42">
        <v>2381210</v>
      </c>
      <c r="E35" s="43">
        <v>44432.26</v>
      </c>
      <c r="F35" s="44">
        <v>88</v>
      </c>
      <c r="G35" s="42">
        <v>2050415</v>
      </c>
      <c r="H35" s="43">
        <v>38730.62</v>
      </c>
      <c r="I35" s="44">
        <v>-7</v>
      </c>
      <c r="J35" s="42">
        <v>-330795</v>
      </c>
      <c r="K35" s="43">
        <v>-5701.639999999999</v>
      </c>
      <c r="L35" s="45">
        <v>-0.12832207949809438</v>
      </c>
    </row>
    <row r="36" spans="1:12" ht="12" customHeight="1">
      <c r="A36" s="8">
        <v>76</v>
      </c>
      <c r="B36" s="9" t="s">
        <v>75</v>
      </c>
      <c r="C36" s="23">
        <v>443</v>
      </c>
      <c r="D36" s="3">
        <v>26014745</v>
      </c>
      <c r="E36" s="24">
        <v>533403.1</v>
      </c>
      <c r="F36" s="23">
        <v>433</v>
      </c>
      <c r="G36" s="3">
        <v>25443035</v>
      </c>
      <c r="H36" s="24">
        <v>534819.14</v>
      </c>
      <c r="I36" s="23">
        <v>-10</v>
      </c>
      <c r="J36" s="3">
        <v>-571710</v>
      </c>
      <c r="K36" s="24">
        <v>1416.0400000000373</v>
      </c>
      <c r="L36" s="18">
        <v>0.0026547277284290948</v>
      </c>
    </row>
    <row r="37" spans="1:12" ht="12" customHeight="1">
      <c r="A37" s="8">
        <v>77</v>
      </c>
      <c r="B37" s="9" t="s">
        <v>76</v>
      </c>
      <c r="C37" s="23">
        <v>1968</v>
      </c>
      <c r="D37" s="3">
        <v>218635465</v>
      </c>
      <c r="E37" s="24">
        <v>4798192.14</v>
      </c>
      <c r="F37" s="23">
        <v>1973</v>
      </c>
      <c r="G37" s="3">
        <v>215415207</v>
      </c>
      <c r="H37" s="24">
        <v>4792544.94</v>
      </c>
      <c r="I37" s="23">
        <v>5</v>
      </c>
      <c r="J37" s="3">
        <v>-3220258</v>
      </c>
      <c r="K37" s="24">
        <v>-5647.199999999255</v>
      </c>
      <c r="L37" s="18">
        <v>-0.001176943280974833</v>
      </c>
    </row>
    <row r="38" spans="1:12" ht="12" customHeight="1">
      <c r="A38" s="8">
        <v>78</v>
      </c>
      <c r="B38" s="9" t="s">
        <v>77</v>
      </c>
      <c r="C38" s="23">
        <v>695</v>
      </c>
      <c r="D38" s="3">
        <v>58110178</v>
      </c>
      <c r="E38" s="24">
        <v>1217409.48</v>
      </c>
      <c r="F38" s="23">
        <v>693</v>
      </c>
      <c r="G38" s="3">
        <v>59052182</v>
      </c>
      <c r="H38" s="24">
        <v>1201027.82</v>
      </c>
      <c r="I38" s="23">
        <v>-2</v>
      </c>
      <c r="J38" s="3">
        <v>942004</v>
      </c>
      <c r="K38" s="24">
        <v>-16381.659999999916</v>
      </c>
      <c r="L38" s="18">
        <v>-0.013456162670919826</v>
      </c>
    </row>
    <row r="39" spans="1:12" ht="12" customHeight="1">
      <c r="A39" s="8">
        <v>79</v>
      </c>
      <c r="B39" s="9" t="s">
        <v>78</v>
      </c>
      <c r="C39" s="23">
        <v>1523</v>
      </c>
      <c r="D39" s="3">
        <v>90745458</v>
      </c>
      <c r="E39" s="24">
        <v>1846214.88</v>
      </c>
      <c r="F39" s="23">
        <v>1486</v>
      </c>
      <c r="G39" s="3">
        <v>89843169</v>
      </c>
      <c r="H39" s="24">
        <v>1830396.16</v>
      </c>
      <c r="I39" s="23">
        <v>-37</v>
      </c>
      <c r="J39" s="3">
        <v>-902289</v>
      </c>
      <c r="K39" s="24">
        <v>-15818.719999999972</v>
      </c>
      <c r="L39" s="18">
        <v>-0.008568190068969639</v>
      </c>
    </row>
    <row r="40" spans="1:12" ht="12" customHeight="1">
      <c r="A40" s="8">
        <v>80</v>
      </c>
      <c r="B40" s="9" t="s">
        <v>79</v>
      </c>
      <c r="C40" s="23">
        <v>435</v>
      </c>
      <c r="D40" s="3">
        <v>34981287</v>
      </c>
      <c r="E40" s="24">
        <v>648159.66</v>
      </c>
      <c r="F40" s="23">
        <v>413</v>
      </c>
      <c r="G40" s="3">
        <v>34142375</v>
      </c>
      <c r="H40" s="24">
        <v>612544.04</v>
      </c>
      <c r="I40" s="23">
        <v>-22</v>
      </c>
      <c r="J40" s="3">
        <v>-838912</v>
      </c>
      <c r="K40" s="24">
        <v>-35615.619999999995</v>
      </c>
      <c r="L40" s="18">
        <v>-0.05494883776012841</v>
      </c>
    </row>
    <row r="41" spans="1:12" ht="12" customHeight="1">
      <c r="A41" s="40">
        <v>81</v>
      </c>
      <c r="B41" s="41" t="s">
        <v>80</v>
      </c>
      <c r="C41" s="44">
        <v>268</v>
      </c>
      <c r="D41" s="42">
        <v>8142500</v>
      </c>
      <c r="E41" s="43">
        <v>166659.8</v>
      </c>
      <c r="F41" s="44">
        <v>249</v>
      </c>
      <c r="G41" s="42">
        <v>7729900</v>
      </c>
      <c r="H41" s="43">
        <v>158913.04</v>
      </c>
      <c r="I41" s="44">
        <v>-19</v>
      </c>
      <c r="J41" s="42">
        <v>-412600</v>
      </c>
      <c r="K41" s="43">
        <v>-7746.75999999998</v>
      </c>
      <c r="L41" s="45">
        <v>-0.046482475077973096</v>
      </c>
    </row>
    <row r="42" spans="1:12" ht="12" customHeight="1">
      <c r="A42" s="40">
        <v>82</v>
      </c>
      <c r="B42" s="41" t="s">
        <v>81</v>
      </c>
      <c r="C42" s="44">
        <v>197</v>
      </c>
      <c r="D42" s="42">
        <v>6344220</v>
      </c>
      <c r="E42" s="43">
        <v>138075.96</v>
      </c>
      <c r="F42" s="44">
        <v>187</v>
      </c>
      <c r="G42" s="42">
        <v>6736425</v>
      </c>
      <c r="H42" s="43">
        <v>143534.52</v>
      </c>
      <c r="I42" s="44">
        <v>-10</v>
      </c>
      <c r="J42" s="42">
        <v>392205</v>
      </c>
      <c r="K42" s="43">
        <v>5458.559999999998</v>
      </c>
      <c r="L42" s="45">
        <v>0.03953302225818309</v>
      </c>
    </row>
    <row r="43" spans="1:12" ht="12" customHeight="1">
      <c r="A43" s="40">
        <v>83</v>
      </c>
      <c r="B43" s="41" t="s">
        <v>82</v>
      </c>
      <c r="C43" s="44">
        <v>41</v>
      </c>
      <c r="D43" s="42">
        <v>1478233</v>
      </c>
      <c r="E43" s="43">
        <v>19461.02</v>
      </c>
      <c r="F43" s="44">
        <v>31</v>
      </c>
      <c r="G43" s="42">
        <v>1142274</v>
      </c>
      <c r="H43" s="43">
        <v>15763.92</v>
      </c>
      <c r="I43" s="44">
        <v>-10</v>
      </c>
      <c r="J43" s="42">
        <v>-335959</v>
      </c>
      <c r="K43" s="43">
        <v>-3697.1000000000004</v>
      </c>
      <c r="L43" s="45">
        <v>-0.18997462620150435</v>
      </c>
    </row>
    <row r="44" spans="1:12" ht="12" customHeight="1">
      <c r="A44" s="40">
        <v>84</v>
      </c>
      <c r="B44" s="41" t="s">
        <v>83</v>
      </c>
      <c r="C44" s="44">
        <v>188</v>
      </c>
      <c r="D44" s="42">
        <v>10241495</v>
      </c>
      <c r="E44" s="43">
        <v>205044.12</v>
      </c>
      <c r="F44" s="44">
        <v>184</v>
      </c>
      <c r="G44" s="42">
        <v>10767795</v>
      </c>
      <c r="H44" s="43">
        <v>209321.36</v>
      </c>
      <c r="I44" s="44">
        <v>-4</v>
      </c>
      <c r="J44" s="42">
        <v>526300</v>
      </c>
      <c r="K44" s="43">
        <v>4277.239999999991</v>
      </c>
      <c r="L44" s="45">
        <v>0.020860095866196946</v>
      </c>
    </row>
    <row r="45" spans="1:12" ht="12" customHeight="1">
      <c r="A45" s="40">
        <v>85</v>
      </c>
      <c r="B45" s="41" t="s">
        <v>84</v>
      </c>
      <c r="C45" s="44">
        <v>264</v>
      </c>
      <c r="D45" s="42">
        <v>8516870</v>
      </c>
      <c r="E45" s="43">
        <v>156095.04</v>
      </c>
      <c r="F45" s="44">
        <v>259</v>
      </c>
      <c r="G45" s="42">
        <v>8433562</v>
      </c>
      <c r="H45" s="43">
        <v>144269.08</v>
      </c>
      <c r="I45" s="44">
        <v>-5</v>
      </c>
      <c r="J45" s="42">
        <v>-83308</v>
      </c>
      <c r="K45" s="43">
        <v>-11825.960000000021</v>
      </c>
      <c r="L45" s="45">
        <v>-0.07576127979466882</v>
      </c>
    </row>
    <row r="46" spans="1:12" ht="12" customHeight="1">
      <c r="A46" s="8">
        <v>86</v>
      </c>
      <c r="B46" s="9" t="s">
        <v>85</v>
      </c>
      <c r="C46" s="23">
        <v>35</v>
      </c>
      <c r="D46" s="3">
        <v>1272738</v>
      </c>
      <c r="E46" s="24">
        <v>21887.44</v>
      </c>
      <c r="F46" s="23">
        <v>31</v>
      </c>
      <c r="G46" s="3">
        <v>1137538</v>
      </c>
      <c r="H46" s="24">
        <v>19528.52</v>
      </c>
      <c r="I46" s="23">
        <v>-4</v>
      </c>
      <c r="J46" s="3">
        <v>-135200</v>
      </c>
      <c r="K46" s="24">
        <v>-2358.9199999999983</v>
      </c>
      <c r="L46" s="18">
        <v>-0.10777505272430209</v>
      </c>
    </row>
    <row r="47" spans="1:12" ht="12" customHeight="1">
      <c r="A47" s="8">
        <v>87</v>
      </c>
      <c r="B47" s="9" t="s">
        <v>86</v>
      </c>
      <c r="C47" s="23">
        <v>147</v>
      </c>
      <c r="D47" s="3">
        <v>4913575</v>
      </c>
      <c r="E47" s="24">
        <v>103379.12</v>
      </c>
      <c r="F47" s="23">
        <v>136</v>
      </c>
      <c r="G47" s="3">
        <v>4960250</v>
      </c>
      <c r="H47" s="24">
        <v>98909.5</v>
      </c>
      <c r="I47" s="23">
        <v>-11</v>
      </c>
      <c r="J47" s="3">
        <v>46675</v>
      </c>
      <c r="K47" s="24">
        <v>-4469.619999999995</v>
      </c>
      <c r="L47" s="18">
        <v>-0.04323522970595992</v>
      </c>
    </row>
    <row r="48" spans="1:12" ht="12" customHeight="1">
      <c r="A48" s="8">
        <v>88</v>
      </c>
      <c r="B48" s="9" t="s">
        <v>87</v>
      </c>
      <c r="C48" s="23">
        <v>238</v>
      </c>
      <c r="D48" s="3">
        <v>10299920</v>
      </c>
      <c r="E48" s="24">
        <v>254010.52</v>
      </c>
      <c r="F48" s="23">
        <v>233</v>
      </c>
      <c r="G48" s="3">
        <v>9966235</v>
      </c>
      <c r="H48" s="24">
        <v>235739.34</v>
      </c>
      <c r="I48" s="23">
        <v>-5</v>
      </c>
      <c r="J48" s="3">
        <v>-333685</v>
      </c>
      <c r="K48" s="24">
        <v>-18271.179999999993</v>
      </c>
      <c r="L48" s="18">
        <v>-0.07193080034637933</v>
      </c>
    </row>
    <row r="49" spans="1:12" ht="12" customHeight="1">
      <c r="A49" s="8">
        <v>89</v>
      </c>
      <c r="B49" s="9" t="s">
        <v>88</v>
      </c>
      <c r="C49" s="23">
        <v>499</v>
      </c>
      <c r="D49" s="3">
        <v>50519250</v>
      </c>
      <c r="E49" s="24">
        <v>997758.2</v>
      </c>
      <c r="F49" s="23">
        <v>493</v>
      </c>
      <c r="G49" s="3">
        <v>50581085</v>
      </c>
      <c r="H49" s="24">
        <v>983499.98</v>
      </c>
      <c r="I49" s="23">
        <v>-6</v>
      </c>
      <c r="J49" s="3">
        <v>61835</v>
      </c>
      <c r="K49" s="24">
        <v>-14258.219999999972</v>
      </c>
      <c r="L49" s="18">
        <v>-0.01429025589566688</v>
      </c>
    </row>
    <row r="50" spans="1:12" ht="12" customHeight="1">
      <c r="A50" s="8">
        <v>90</v>
      </c>
      <c r="B50" s="9" t="s">
        <v>89</v>
      </c>
      <c r="C50" s="23">
        <v>200</v>
      </c>
      <c r="D50" s="3">
        <v>11966770</v>
      </c>
      <c r="E50" s="24">
        <v>245485.01</v>
      </c>
      <c r="F50" s="23">
        <v>195</v>
      </c>
      <c r="G50" s="3">
        <v>12080260</v>
      </c>
      <c r="H50" s="24">
        <v>241552.64</v>
      </c>
      <c r="I50" s="23">
        <v>-5</v>
      </c>
      <c r="J50" s="3">
        <v>113490</v>
      </c>
      <c r="K50" s="24">
        <v>-3932.3699999999953</v>
      </c>
      <c r="L50" s="18">
        <v>-0.016018778498939693</v>
      </c>
    </row>
    <row r="51" spans="1:12" ht="12" customHeight="1">
      <c r="A51" s="6">
        <v>91</v>
      </c>
      <c r="B51" s="7" t="s">
        <v>90</v>
      </c>
      <c r="C51" s="23">
        <v>235</v>
      </c>
      <c r="D51" s="3">
        <v>7212550</v>
      </c>
      <c r="E51" s="24">
        <v>164305.5</v>
      </c>
      <c r="F51" s="23">
        <v>211</v>
      </c>
      <c r="G51" s="3">
        <v>10636785</v>
      </c>
      <c r="H51" s="24">
        <v>137089.22</v>
      </c>
      <c r="I51" s="23">
        <v>-24</v>
      </c>
      <c r="J51" s="3">
        <v>3424235</v>
      </c>
      <c r="K51" s="24">
        <v>-27216.28</v>
      </c>
      <c r="L51" s="18">
        <v>-0.1656443637005456</v>
      </c>
    </row>
    <row r="52" spans="1:12" ht="12" customHeight="1">
      <c r="A52" s="6">
        <v>92</v>
      </c>
      <c r="B52" s="7" t="s">
        <v>91</v>
      </c>
      <c r="C52" s="23">
        <v>31</v>
      </c>
      <c r="D52" s="3">
        <v>694370</v>
      </c>
      <c r="E52" s="24">
        <v>9662.609999999999</v>
      </c>
      <c r="F52" s="23">
        <v>28</v>
      </c>
      <c r="G52" s="3">
        <v>639555</v>
      </c>
      <c r="H52" s="24">
        <v>8192.18</v>
      </c>
      <c r="I52" s="23">
        <v>-3</v>
      </c>
      <c r="J52" s="3">
        <v>-54815</v>
      </c>
      <c r="K52" s="24">
        <v>-1470.4299999999985</v>
      </c>
      <c r="L52" s="18">
        <v>-0.15217731027124126</v>
      </c>
    </row>
    <row r="53" spans="1:12" ht="12" customHeight="1" thickBot="1">
      <c r="A53" s="6">
        <v>93</v>
      </c>
      <c r="B53" s="7" t="s">
        <v>92</v>
      </c>
      <c r="C53" s="23">
        <v>408</v>
      </c>
      <c r="D53" s="3">
        <v>23990612</v>
      </c>
      <c r="E53" s="24">
        <v>433975.32</v>
      </c>
      <c r="F53" s="23">
        <v>369</v>
      </c>
      <c r="G53" s="3">
        <v>21649424</v>
      </c>
      <c r="H53" s="24">
        <v>377988.94</v>
      </c>
      <c r="I53" s="23">
        <v>-39</v>
      </c>
      <c r="J53" s="3">
        <v>-2341188</v>
      </c>
      <c r="K53" s="24">
        <v>-55986.380000000005</v>
      </c>
      <c r="L53" s="18">
        <v>-0.1290082118033809</v>
      </c>
    </row>
    <row r="54" spans="1:12" s="22" customFormat="1" ht="13.5" thickTop="1">
      <c r="A54" s="58"/>
      <c r="B54" s="59" t="s">
        <v>93</v>
      </c>
      <c r="C54" s="60">
        <v>46317</v>
      </c>
      <c r="D54" s="69">
        <v>3238811862</v>
      </c>
      <c r="E54" s="70">
        <v>67451321.28</v>
      </c>
      <c r="F54" s="60">
        <v>44735</v>
      </c>
      <c r="G54" s="69">
        <v>3145634356</v>
      </c>
      <c r="H54" s="70">
        <v>65087563.53999996</v>
      </c>
      <c r="I54" s="60">
        <v>-1582</v>
      </c>
      <c r="J54" s="72">
        <v>-93177506</v>
      </c>
      <c r="K54" s="62">
        <v>-2363757.7399999974</v>
      </c>
      <c r="L54" s="63">
        <v>-0.03504390566624701</v>
      </c>
    </row>
    <row r="55" spans="1:12" ht="12.75" customHeight="1">
      <c r="A55" s="1" t="s">
        <v>105</v>
      </c>
      <c r="B55" s="31"/>
      <c r="C55" s="31"/>
      <c r="D55" s="31"/>
      <c r="E55" s="32"/>
      <c r="F55" s="31"/>
      <c r="G55" s="31"/>
      <c r="H55" s="32"/>
      <c r="I55" s="31"/>
      <c r="J55" s="31"/>
      <c r="K55" s="32"/>
      <c r="L55" s="19"/>
    </row>
    <row r="56" spans="1:12" ht="12.75">
      <c r="A56" s="64" t="s">
        <v>109</v>
      </c>
      <c r="B56" s="31"/>
      <c r="C56" s="31"/>
      <c r="D56" s="31"/>
      <c r="E56" s="32"/>
      <c r="F56" s="31"/>
      <c r="G56" s="31"/>
      <c r="H56" s="32"/>
      <c r="I56" s="31"/>
      <c r="J56" s="31"/>
      <c r="K56" s="32"/>
      <c r="L56" s="19"/>
    </row>
    <row r="57" spans="1:12" ht="15">
      <c r="A57" s="64" t="s">
        <v>106</v>
      </c>
      <c r="B57" s="19"/>
      <c r="C57" s="31"/>
      <c r="D57" s="34"/>
      <c r="E57" s="34"/>
      <c r="F57" s="34"/>
      <c r="G57" s="35"/>
      <c r="H57" s="35"/>
      <c r="I57" s="35"/>
      <c r="J57" s="19"/>
      <c r="K57" s="33"/>
      <c r="L57" s="19"/>
    </row>
    <row r="58" spans="1:12" ht="12.75" customHeight="1">
      <c r="A58" s="1" t="s">
        <v>110</v>
      </c>
      <c r="B58" s="19"/>
      <c r="C58" s="31"/>
      <c r="D58" s="34"/>
      <c r="E58" s="34"/>
      <c r="F58" s="34"/>
      <c r="G58" s="35"/>
      <c r="H58" s="35"/>
      <c r="I58" s="35"/>
      <c r="J58" s="19"/>
      <c r="K58" s="33"/>
      <c r="L58" s="19"/>
    </row>
    <row r="59" spans="1:12" ht="12.75" customHeight="1">
      <c r="A59" s="1" t="s">
        <v>111</v>
      </c>
      <c r="B59" s="34"/>
      <c r="C59" s="34"/>
      <c r="D59" s="34"/>
      <c r="E59" s="34"/>
      <c r="F59" s="34"/>
      <c r="G59" s="34"/>
      <c r="H59" s="34"/>
      <c r="I59" s="34"/>
      <c r="J59" s="19"/>
      <c r="K59" s="33"/>
      <c r="L59" s="19"/>
    </row>
    <row r="60" spans="2:11" ht="12.75" customHeight="1">
      <c r="B60" s="21"/>
      <c r="C60" s="21"/>
      <c r="D60" s="21"/>
      <c r="E60" s="21"/>
      <c r="F60" s="21"/>
      <c r="G60" s="21"/>
      <c r="H60" s="21"/>
      <c r="I60" s="21"/>
      <c r="K60" s="2"/>
    </row>
    <row r="61" spans="1:2" ht="12.75" customHeight="1">
      <c r="A61" s="1"/>
      <c r="B61" s="21"/>
    </row>
  </sheetData>
  <sheetProtection/>
  <mergeCells count="1">
    <mergeCell ref="A3:B5"/>
  </mergeCells>
  <printOptions horizontalCentered="1"/>
  <pageMargins left="0.25" right="0.25" top="0.5" bottom="0.5" header="0" footer="0.25"/>
  <pageSetup fitToHeight="1" fitToWidth="1" horizontalDpi="600" verticalDpi="600" orientation="landscape" scale="23" r:id="rId1"/>
  <headerFooter alignWithMargins="0">
    <oddFooter>&amp;C&amp;"Times New Roman,Regular"Nebraska Department of Revenue, Property Assessment Division 2013 Annual Report &amp;R&amp;"Times New Roman,Regular"Table 26A, Page 198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7"/>
  <sheetViews>
    <sheetView zoomScalePageLayoutView="0" workbookViewId="0" topLeftCell="A1">
      <selection activeCell="K6" sqref="K6:K99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9.8515625" style="0" bestFit="1" customWidth="1"/>
    <col min="4" max="4" width="12.7109375" style="0" customWidth="1"/>
    <col min="5" max="5" width="10.8515625" style="2" bestFit="1" customWidth="1"/>
    <col min="6" max="6" width="9.8515625" style="0" bestFit="1" customWidth="1"/>
    <col min="7" max="7" width="12.7109375" style="0" customWidth="1"/>
    <col min="8" max="8" width="10.8515625" style="2" bestFit="1" customWidth="1"/>
    <col min="9" max="10" width="11.8515625" style="0" bestFit="1" customWidth="1"/>
    <col min="11" max="11" width="11.8515625" style="2" bestFit="1" customWidth="1"/>
    <col min="12" max="12" width="11.8515625" style="0" bestFit="1" customWidth="1"/>
  </cols>
  <sheetData>
    <row r="1" spans="1:12" ht="18.75" customHeight="1">
      <c r="A1" s="36" t="str">
        <f>'table 26A pg1 '!$A$1</f>
        <v>Table 26A   2012 vs. 2013 Homestead Exemptions &amp; Tax Reimbursed</v>
      </c>
      <c r="B1" s="37"/>
      <c r="C1" s="36"/>
      <c r="D1" s="37"/>
      <c r="E1" s="38"/>
      <c r="F1" s="37"/>
      <c r="G1" s="37"/>
      <c r="H1" s="38"/>
      <c r="I1" s="37"/>
      <c r="J1" s="37"/>
      <c r="K1" s="38"/>
      <c r="L1" s="37"/>
    </row>
    <row r="2" spans="2:9" s="27" customFormat="1" ht="4.5" customHeight="1">
      <c r="B2" s="28"/>
      <c r="C2" s="29"/>
      <c r="D2" s="29"/>
      <c r="E2" s="29"/>
      <c r="F2" s="29"/>
      <c r="G2" s="29"/>
      <c r="H2" s="29"/>
      <c r="I2" s="29"/>
    </row>
    <row r="3" spans="1:12" ht="12.75" customHeight="1">
      <c r="A3" s="73" t="s">
        <v>104</v>
      </c>
      <c r="B3" s="74"/>
      <c r="C3" s="48">
        <v>2012</v>
      </c>
      <c r="D3" s="14">
        <v>2012</v>
      </c>
      <c r="E3" s="49">
        <v>2012</v>
      </c>
      <c r="F3" s="48">
        <v>2013</v>
      </c>
      <c r="G3" s="14">
        <v>2013</v>
      </c>
      <c r="H3" s="49">
        <v>2013</v>
      </c>
      <c r="I3" s="50" t="s">
        <v>108</v>
      </c>
      <c r="J3" s="15" t="s">
        <v>108</v>
      </c>
      <c r="K3" s="49" t="s">
        <v>108</v>
      </c>
      <c r="L3" s="51" t="s">
        <v>108</v>
      </c>
    </row>
    <row r="4" spans="1:12" ht="12.75">
      <c r="A4" s="75"/>
      <c r="B4" s="76"/>
      <c r="C4" s="52" t="s">
        <v>97</v>
      </c>
      <c r="D4" s="12" t="s">
        <v>95</v>
      </c>
      <c r="E4" s="53" t="s">
        <v>98</v>
      </c>
      <c r="F4" s="52" t="s">
        <v>97</v>
      </c>
      <c r="G4" s="12" t="s">
        <v>95</v>
      </c>
      <c r="H4" s="53" t="s">
        <v>98</v>
      </c>
      <c r="I4" s="54" t="s">
        <v>100</v>
      </c>
      <c r="J4" s="13" t="s">
        <v>100</v>
      </c>
      <c r="K4" s="53" t="s">
        <v>100</v>
      </c>
      <c r="L4" s="46" t="s">
        <v>103</v>
      </c>
    </row>
    <row r="5" spans="1:12" ht="12.75">
      <c r="A5" s="77"/>
      <c r="B5" s="78"/>
      <c r="C5" s="55" t="s">
        <v>94</v>
      </c>
      <c r="D5" s="16" t="s">
        <v>96</v>
      </c>
      <c r="E5" s="56" t="s">
        <v>99</v>
      </c>
      <c r="F5" s="55" t="s">
        <v>94</v>
      </c>
      <c r="G5" s="16" t="s">
        <v>96</v>
      </c>
      <c r="H5" s="56" t="s">
        <v>99</v>
      </c>
      <c r="I5" s="57" t="s">
        <v>102</v>
      </c>
      <c r="J5" s="17" t="s">
        <v>101</v>
      </c>
      <c r="K5" s="56" t="s">
        <v>98</v>
      </c>
      <c r="L5" s="47" t="s">
        <v>98</v>
      </c>
    </row>
    <row r="6" spans="1:12" ht="12" customHeight="1">
      <c r="A6" s="4">
        <v>1</v>
      </c>
      <c r="B6" s="5" t="s">
        <v>0</v>
      </c>
      <c r="C6" s="23">
        <v>953</v>
      </c>
      <c r="D6" s="3">
        <v>58308653</v>
      </c>
      <c r="E6" s="24">
        <v>1311342.88</v>
      </c>
      <c r="F6" s="23">
        <v>919</v>
      </c>
      <c r="G6" s="3">
        <v>56895207</v>
      </c>
      <c r="H6" s="24">
        <v>1239266.86</v>
      </c>
      <c r="I6" s="23">
        <f>+F6-C6</f>
        <v>-34</v>
      </c>
      <c r="J6" s="3">
        <f>+G6-D6</f>
        <v>-1413446</v>
      </c>
      <c r="K6" s="24">
        <f>+H6-E6</f>
        <v>-72076.01999999979</v>
      </c>
      <c r="L6" s="18">
        <f>(H6-E6)/E6</f>
        <v>-0.05496351953350278</v>
      </c>
    </row>
    <row r="7" spans="1:12" ht="12" customHeight="1">
      <c r="A7" s="6">
        <v>2</v>
      </c>
      <c r="B7" s="7" t="s">
        <v>1</v>
      </c>
      <c r="C7" s="23">
        <v>332</v>
      </c>
      <c r="D7" s="3">
        <v>11842785</v>
      </c>
      <c r="E7" s="24">
        <v>233618.46</v>
      </c>
      <c r="F7" s="23">
        <v>316</v>
      </c>
      <c r="G7" s="3">
        <v>11664145</v>
      </c>
      <c r="H7" s="24">
        <v>216005.22</v>
      </c>
      <c r="I7" s="23">
        <f aca="true" t="shared" si="0" ref="I7:K70">+F7-C7</f>
        <v>-16</v>
      </c>
      <c r="J7" s="3">
        <f t="shared" si="0"/>
        <v>-178640</v>
      </c>
      <c r="K7" s="24">
        <f t="shared" si="0"/>
        <v>-17613.23999999999</v>
      </c>
      <c r="L7" s="18">
        <f aca="true" t="shared" si="1" ref="L7:L70">(H7-E7)/E7</f>
        <v>-0.07539318596655414</v>
      </c>
    </row>
    <row r="8" spans="1:12" ht="12" customHeight="1">
      <c r="A8" s="6">
        <v>3</v>
      </c>
      <c r="B8" s="7" t="s">
        <v>2</v>
      </c>
      <c r="C8" s="23">
        <v>18</v>
      </c>
      <c r="D8" s="3">
        <v>551093</v>
      </c>
      <c r="E8" s="24">
        <v>9015.14</v>
      </c>
      <c r="F8" s="23">
        <v>19</v>
      </c>
      <c r="G8" s="3">
        <v>618289</v>
      </c>
      <c r="H8" s="24">
        <v>10410.7</v>
      </c>
      <c r="I8" s="23">
        <f t="shared" si="0"/>
        <v>1</v>
      </c>
      <c r="J8" s="3">
        <f t="shared" si="0"/>
        <v>67196</v>
      </c>
      <c r="K8" s="24">
        <f t="shared" si="0"/>
        <v>1395.5600000000013</v>
      </c>
      <c r="L8" s="18">
        <f t="shared" si="1"/>
        <v>0.15480181117542283</v>
      </c>
    </row>
    <row r="9" spans="1:12" ht="12" customHeight="1">
      <c r="A9" s="6">
        <v>4</v>
      </c>
      <c r="B9" s="7" t="s">
        <v>3</v>
      </c>
      <c r="C9" s="23">
        <v>15</v>
      </c>
      <c r="D9" s="3">
        <v>662987</v>
      </c>
      <c r="E9" s="24">
        <v>10738.62</v>
      </c>
      <c r="F9" s="23">
        <v>18</v>
      </c>
      <c r="G9" s="3">
        <v>795273</v>
      </c>
      <c r="H9" s="24">
        <v>12914.4</v>
      </c>
      <c r="I9" s="23">
        <f t="shared" si="0"/>
        <v>3</v>
      </c>
      <c r="J9" s="3">
        <f t="shared" si="0"/>
        <v>132286</v>
      </c>
      <c r="K9" s="24">
        <f t="shared" si="0"/>
        <v>2175.779999999999</v>
      </c>
      <c r="L9" s="18">
        <f t="shared" si="1"/>
        <v>0.20261262620336679</v>
      </c>
    </row>
    <row r="10" spans="1:12" ht="12" customHeight="1">
      <c r="A10" s="6">
        <v>5</v>
      </c>
      <c r="B10" s="7" t="s">
        <v>4</v>
      </c>
      <c r="C10" s="23">
        <v>16</v>
      </c>
      <c r="D10" s="3">
        <v>316639</v>
      </c>
      <c r="E10" s="24">
        <v>4527.34</v>
      </c>
      <c r="F10" s="23">
        <v>19</v>
      </c>
      <c r="G10" s="3">
        <v>373877</v>
      </c>
      <c r="H10" s="24">
        <v>5563.78</v>
      </c>
      <c r="I10" s="23">
        <f t="shared" si="0"/>
        <v>3</v>
      </c>
      <c r="J10" s="3">
        <f t="shared" si="0"/>
        <v>57238</v>
      </c>
      <c r="K10" s="24">
        <f t="shared" si="0"/>
        <v>1036.4399999999996</v>
      </c>
      <c r="L10" s="18">
        <f t="shared" si="1"/>
        <v>0.22892912836234955</v>
      </c>
    </row>
    <row r="11" spans="1:12" ht="12" customHeight="1">
      <c r="A11" s="40">
        <v>6</v>
      </c>
      <c r="B11" s="41" t="s">
        <v>5</v>
      </c>
      <c r="C11" s="44">
        <v>229</v>
      </c>
      <c r="D11" s="42">
        <v>8768560</v>
      </c>
      <c r="E11" s="43">
        <v>154494.22</v>
      </c>
      <c r="F11" s="44">
        <v>218</v>
      </c>
      <c r="G11" s="42">
        <v>9011120</v>
      </c>
      <c r="H11" s="43">
        <v>143788.82</v>
      </c>
      <c r="I11" s="44">
        <f t="shared" si="0"/>
        <v>-11</v>
      </c>
      <c r="J11" s="42">
        <f t="shared" si="0"/>
        <v>242560</v>
      </c>
      <c r="K11" s="43">
        <f t="shared" si="0"/>
        <v>-10705.399999999994</v>
      </c>
      <c r="L11" s="45">
        <f t="shared" si="1"/>
        <v>-0.06929320721513073</v>
      </c>
    </row>
    <row r="12" spans="1:12" ht="12" customHeight="1">
      <c r="A12" s="40">
        <v>7</v>
      </c>
      <c r="B12" s="41" t="s">
        <v>6</v>
      </c>
      <c r="C12" s="44">
        <v>370</v>
      </c>
      <c r="D12" s="42">
        <v>17601017</v>
      </c>
      <c r="E12" s="43">
        <v>344941.18</v>
      </c>
      <c r="F12" s="44">
        <v>332</v>
      </c>
      <c r="G12" s="42">
        <v>15535786</v>
      </c>
      <c r="H12" s="43">
        <v>302991.84</v>
      </c>
      <c r="I12" s="44">
        <f t="shared" si="0"/>
        <v>-38</v>
      </c>
      <c r="J12" s="42">
        <f t="shared" si="0"/>
        <v>-2065231</v>
      </c>
      <c r="K12" s="43">
        <f t="shared" si="0"/>
        <v>-41949.33999999997</v>
      </c>
      <c r="L12" s="45">
        <f t="shared" si="1"/>
        <v>-0.12161302399440962</v>
      </c>
    </row>
    <row r="13" spans="1:12" ht="12" customHeight="1">
      <c r="A13" s="40">
        <v>8</v>
      </c>
      <c r="B13" s="41" t="s">
        <v>7</v>
      </c>
      <c r="C13" s="44">
        <v>138</v>
      </c>
      <c r="D13" s="42">
        <v>3013180</v>
      </c>
      <c r="E13" s="43">
        <v>58823.7</v>
      </c>
      <c r="F13" s="44">
        <v>128</v>
      </c>
      <c r="G13" s="42">
        <v>2817065</v>
      </c>
      <c r="H13" s="43">
        <v>54002.74</v>
      </c>
      <c r="I13" s="44">
        <f t="shared" si="0"/>
        <v>-10</v>
      </c>
      <c r="J13" s="42">
        <f t="shared" si="0"/>
        <v>-196115</v>
      </c>
      <c r="K13" s="43">
        <f t="shared" si="0"/>
        <v>-4820.959999999999</v>
      </c>
      <c r="L13" s="45">
        <f t="shared" si="1"/>
        <v>-0.08195608232736123</v>
      </c>
    </row>
    <row r="14" spans="1:12" ht="12" customHeight="1">
      <c r="A14" s="40">
        <v>9</v>
      </c>
      <c r="B14" s="41" t="s">
        <v>8</v>
      </c>
      <c r="C14" s="44">
        <v>184</v>
      </c>
      <c r="D14" s="42">
        <v>5940561</v>
      </c>
      <c r="E14" s="43">
        <v>125211.5</v>
      </c>
      <c r="F14" s="44">
        <v>165</v>
      </c>
      <c r="G14" s="42">
        <v>5401560</v>
      </c>
      <c r="H14" s="43">
        <v>108432.82</v>
      </c>
      <c r="I14" s="44">
        <f t="shared" si="0"/>
        <v>-19</v>
      </c>
      <c r="J14" s="42">
        <f t="shared" si="0"/>
        <v>-539001</v>
      </c>
      <c r="K14" s="43">
        <f t="shared" si="0"/>
        <v>-16778.679999999993</v>
      </c>
      <c r="L14" s="45">
        <f t="shared" si="1"/>
        <v>-0.1340027074190469</v>
      </c>
    </row>
    <row r="15" spans="1:12" ht="12" customHeight="1">
      <c r="A15" s="40">
        <v>10</v>
      </c>
      <c r="B15" s="41" t="s">
        <v>9</v>
      </c>
      <c r="C15" s="44">
        <v>1014</v>
      </c>
      <c r="D15" s="42">
        <v>76860240</v>
      </c>
      <c r="E15" s="43">
        <v>1663833.98</v>
      </c>
      <c r="F15" s="44">
        <v>986</v>
      </c>
      <c r="G15" s="42">
        <v>75841185</v>
      </c>
      <c r="H15" s="43">
        <v>1596920.54</v>
      </c>
      <c r="I15" s="44">
        <f t="shared" si="0"/>
        <v>-28</v>
      </c>
      <c r="J15" s="42">
        <f t="shared" si="0"/>
        <v>-1019055</v>
      </c>
      <c r="K15" s="43">
        <f t="shared" si="0"/>
        <v>-66913.43999999994</v>
      </c>
      <c r="L15" s="45">
        <f t="shared" si="1"/>
        <v>-0.04021641630374681</v>
      </c>
    </row>
    <row r="16" spans="1:12" ht="12" customHeight="1">
      <c r="A16" s="6">
        <v>11</v>
      </c>
      <c r="B16" s="7" t="s">
        <v>10</v>
      </c>
      <c r="C16" s="23">
        <v>342</v>
      </c>
      <c r="D16" s="3">
        <v>16524350</v>
      </c>
      <c r="E16" s="24">
        <v>354174.06</v>
      </c>
      <c r="F16" s="23">
        <v>329</v>
      </c>
      <c r="G16" s="3">
        <v>15826951</v>
      </c>
      <c r="H16" s="24">
        <v>322805.14</v>
      </c>
      <c r="I16" s="23">
        <f t="shared" si="0"/>
        <v>-13</v>
      </c>
      <c r="J16" s="3">
        <f t="shared" si="0"/>
        <v>-697399</v>
      </c>
      <c r="K16" s="24">
        <f t="shared" si="0"/>
        <v>-31368.919999999984</v>
      </c>
      <c r="L16" s="18">
        <f t="shared" si="1"/>
        <v>-0.08856921932679085</v>
      </c>
    </row>
    <row r="17" spans="1:12" ht="12" customHeight="1">
      <c r="A17" s="6">
        <v>12</v>
      </c>
      <c r="B17" s="7" t="s">
        <v>11</v>
      </c>
      <c r="C17" s="23">
        <v>323</v>
      </c>
      <c r="D17" s="3">
        <v>15810870</v>
      </c>
      <c r="E17" s="24">
        <v>292409.82</v>
      </c>
      <c r="F17" s="23">
        <v>295</v>
      </c>
      <c r="G17" s="3">
        <v>14425165</v>
      </c>
      <c r="H17" s="24">
        <v>249212.22</v>
      </c>
      <c r="I17" s="23">
        <f t="shared" si="0"/>
        <v>-28</v>
      </c>
      <c r="J17" s="3">
        <f t="shared" si="0"/>
        <v>-1385705</v>
      </c>
      <c r="K17" s="24">
        <f t="shared" si="0"/>
        <v>-43197.600000000006</v>
      </c>
      <c r="L17" s="18">
        <f t="shared" si="1"/>
        <v>-0.1477296487511945</v>
      </c>
    </row>
    <row r="18" spans="1:12" ht="12" customHeight="1">
      <c r="A18" s="6">
        <v>13</v>
      </c>
      <c r="B18" s="7" t="s">
        <v>12</v>
      </c>
      <c r="C18" s="23">
        <v>596</v>
      </c>
      <c r="D18" s="3">
        <v>52769219</v>
      </c>
      <c r="E18" s="24">
        <v>1127512.46</v>
      </c>
      <c r="F18" s="23">
        <v>584</v>
      </c>
      <c r="G18" s="3">
        <v>51335673</v>
      </c>
      <c r="H18" s="24">
        <v>1103976.4</v>
      </c>
      <c r="I18" s="23">
        <f t="shared" si="0"/>
        <v>-12</v>
      </c>
      <c r="J18" s="3">
        <f t="shared" si="0"/>
        <v>-1433546</v>
      </c>
      <c r="K18" s="24">
        <f t="shared" si="0"/>
        <v>-23536.060000000056</v>
      </c>
      <c r="L18" s="18">
        <f t="shared" si="1"/>
        <v>-0.020874323641620826</v>
      </c>
    </row>
    <row r="19" spans="1:12" ht="12" customHeight="1">
      <c r="A19" s="6">
        <v>14</v>
      </c>
      <c r="B19" s="7" t="s">
        <v>13</v>
      </c>
      <c r="C19" s="23">
        <v>386</v>
      </c>
      <c r="D19" s="3">
        <v>17714505</v>
      </c>
      <c r="E19" s="24">
        <v>307344.88</v>
      </c>
      <c r="F19" s="23">
        <v>347</v>
      </c>
      <c r="G19" s="3">
        <v>16292850</v>
      </c>
      <c r="H19" s="24">
        <v>258725.32</v>
      </c>
      <c r="I19" s="23">
        <f t="shared" si="0"/>
        <v>-39</v>
      </c>
      <c r="J19" s="3">
        <f t="shared" si="0"/>
        <v>-1421655</v>
      </c>
      <c r="K19" s="24">
        <f t="shared" si="0"/>
        <v>-48619.56</v>
      </c>
      <c r="L19" s="18">
        <f t="shared" si="1"/>
        <v>-0.1581921911306933</v>
      </c>
    </row>
    <row r="20" spans="1:12" ht="12" customHeight="1">
      <c r="A20" s="6">
        <v>15</v>
      </c>
      <c r="B20" s="7" t="s">
        <v>14</v>
      </c>
      <c r="C20" s="23">
        <v>148</v>
      </c>
      <c r="D20" s="3">
        <v>7095479</v>
      </c>
      <c r="E20" s="24">
        <v>143632.9</v>
      </c>
      <c r="F20" s="23">
        <v>134</v>
      </c>
      <c r="G20" s="3">
        <v>6457632</v>
      </c>
      <c r="H20" s="24">
        <v>122541.96</v>
      </c>
      <c r="I20" s="23">
        <f t="shared" si="0"/>
        <v>-14</v>
      </c>
      <c r="J20" s="3">
        <f t="shared" si="0"/>
        <v>-637847</v>
      </c>
      <c r="K20" s="24">
        <f t="shared" si="0"/>
        <v>-21090.939999999988</v>
      </c>
      <c r="L20" s="18">
        <f t="shared" si="1"/>
        <v>-0.14683919909714271</v>
      </c>
    </row>
    <row r="21" spans="1:12" ht="12" customHeight="1">
      <c r="A21" s="40">
        <v>16</v>
      </c>
      <c r="B21" s="41" t="s">
        <v>15</v>
      </c>
      <c r="C21" s="44">
        <v>228</v>
      </c>
      <c r="D21" s="42">
        <v>10787341</v>
      </c>
      <c r="E21" s="43">
        <v>190533.86</v>
      </c>
      <c r="F21" s="44">
        <v>222</v>
      </c>
      <c r="G21" s="42">
        <v>11352405</v>
      </c>
      <c r="H21" s="43">
        <v>192895.02</v>
      </c>
      <c r="I21" s="44">
        <f t="shared" si="0"/>
        <v>-6</v>
      </c>
      <c r="J21" s="42">
        <f t="shared" si="0"/>
        <v>565064</v>
      </c>
      <c r="K21" s="43">
        <f t="shared" si="0"/>
        <v>2361.1600000000035</v>
      </c>
      <c r="L21" s="45">
        <f t="shared" si="1"/>
        <v>0.012392338033775223</v>
      </c>
    </row>
    <row r="22" spans="1:12" ht="12" customHeight="1">
      <c r="A22" s="40">
        <v>17</v>
      </c>
      <c r="B22" s="41" t="s">
        <v>16</v>
      </c>
      <c r="C22" s="44">
        <v>333</v>
      </c>
      <c r="D22" s="42">
        <v>19805241</v>
      </c>
      <c r="E22" s="43">
        <v>442638.04</v>
      </c>
      <c r="F22" s="44">
        <v>311</v>
      </c>
      <c r="G22" s="42">
        <v>18540297</v>
      </c>
      <c r="H22" s="43">
        <v>411027.8</v>
      </c>
      <c r="I22" s="44">
        <f t="shared" si="0"/>
        <v>-22</v>
      </c>
      <c r="J22" s="42">
        <f t="shared" si="0"/>
        <v>-1264944</v>
      </c>
      <c r="K22" s="43">
        <f t="shared" si="0"/>
        <v>-31610.23999999999</v>
      </c>
      <c r="L22" s="45">
        <f t="shared" si="1"/>
        <v>-0.071413292901803</v>
      </c>
    </row>
    <row r="23" spans="1:12" ht="12" customHeight="1">
      <c r="A23" s="40">
        <v>18</v>
      </c>
      <c r="B23" s="41" t="s">
        <v>17</v>
      </c>
      <c r="C23" s="44">
        <v>208</v>
      </c>
      <c r="D23" s="42">
        <v>8998370</v>
      </c>
      <c r="E23" s="43">
        <v>186442.46</v>
      </c>
      <c r="F23" s="44">
        <v>210</v>
      </c>
      <c r="G23" s="42">
        <v>9756695</v>
      </c>
      <c r="H23" s="43">
        <v>193125.04</v>
      </c>
      <c r="I23" s="44">
        <f t="shared" si="0"/>
        <v>2</v>
      </c>
      <c r="J23" s="42">
        <f t="shared" si="0"/>
        <v>758325</v>
      </c>
      <c r="K23" s="43">
        <f t="shared" si="0"/>
        <v>6682.580000000016</v>
      </c>
      <c r="L23" s="45">
        <f t="shared" si="1"/>
        <v>0.03584258650095057</v>
      </c>
    </row>
    <row r="24" spans="1:12" ht="12" customHeight="1">
      <c r="A24" s="40">
        <v>19</v>
      </c>
      <c r="B24" s="41" t="s">
        <v>18</v>
      </c>
      <c r="C24" s="44">
        <v>311</v>
      </c>
      <c r="D24" s="42">
        <v>16236445</v>
      </c>
      <c r="E24" s="43">
        <v>323712.39999999997</v>
      </c>
      <c r="F24" s="44">
        <v>290</v>
      </c>
      <c r="G24" s="42">
        <v>15299070</v>
      </c>
      <c r="H24" s="43">
        <v>305789.02</v>
      </c>
      <c r="I24" s="44">
        <f t="shared" si="0"/>
        <v>-21</v>
      </c>
      <c r="J24" s="42">
        <f t="shared" si="0"/>
        <v>-937375</v>
      </c>
      <c r="K24" s="43">
        <f t="shared" si="0"/>
        <v>-17923.379999999946</v>
      </c>
      <c r="L24" s="45">
        <f t="shared" si="1"/>
        <v>-0.05536822191550261</v>
      </c>
    </row>
    <row r="25" spans="1:12" ht="12" customHeight="1">
      <c r="A25" s="40">
        <v>20</v>
      </c>
      <c r="B25" s="41" t="s">
        <v>19</v>
      </c>
      <c r="C25" s="44">
        <v>376</v>
      </c>
      <c r="D25" s="42">
        <v>17547930</v>
      </c>
      <c r="E25" s="43">
        <v>318315.56</v>
      </c>
      <c r="F25" s="44">
        <v>358</v>
      </c>
      <c r="G25" s="42">
        <v>17359135</v>
      </c>
      <c r="H25" s="43">
        <v>302290.18</v>
      </c>
      <c r="I25" s="44">
        <f t="shared" si="0"/>
        <v>-18</v>
      </c>
      <c r="J25" s="42">
        <f t="shared" si="0"/>
        <v>-188795</v>
      </c>
      <c r="K25" s="43">
        <f t="shared" si="0"/>
        <v>-16025.380000000005</v>
      </c>
      <c r="L25" s="45">
        <f t="shared" si="1"/>
        <v>-0.05034431870060014</v>
      </c>
    </row>
    <row r="26" spans="1:12" ht="12" customHeight="1">
      <c r="A26" s="6">
        <v>21</v>
      </c>
      <c r="B26" s="7" t="s">
        <v>20</v>
      </c>
      <c r="C26" s="23">
        <v>540</v>
      </c>
      <c r="D26" s="3">
        <v>21353972</v>
      </c>
      <c r="E26" s="24">
        <v>432039.92</v>
      </c>
      <c r="F26" s="23">
        <v>515</v>
      </c>
      <c r="G26" s="3">
        <v>20473614</v>
      </c>
      <c r="H26" s="24">
        <v>411782.3</v>
      </c>
      <c r="I26" s="23">
        <f t="shared" si="0"/>
        <v>-25</v>
      </c>
      <c r="J26" s="3">
        <f t="shared" si="0"/>
        <v>-880358</v>
      </c>
      <c r="K26" s="24">
        <f t="shared" si="0"/>
        <v>-20257.619999999995</v>
      </c>
      <c r="L26" s="18">
        <f t="shared" si="1"/>
        <v>-0.04688830606208796</v>
      </c>
    </row>
    <row r="27" spans="1:12" ht="12" customHeight="1">
      <c r="A27" s="6">
        <v>22</v>
      </c>
      <c r="B27" s="7" t="s">
        <v>21</v>
      </c>
      <c r="C27" s="23">
        <v>432</v>
      </c>
      <c r="D27" s="3">
        <v>27456920</v>
      </c>
      <c r="E27" s="24">
        <v>584332.22</v>
      </c>
      <c r="F27" s="23">
        <v>411</v>
      </c>
      <c r="G27" s="3">
        <v>26467600</v>
      </c>
      <c r="H27" s="24">
        <v>555214.42</v>
      </c>
      <c r="I27" s="23">
        <f t="shared" si="0"/>
        <v>-21</v>
      </c>
      <c r="J27" s="3">
        <f t="shared" si="0"/>
        <v>-989320</v>
      </c>
      <c r="K27" s="24">
        <f t="shared" si="0"/>
        <v>-29117.79999999993</v>
      </c>
      <c r="L27" s="18">
        <f t="shared" si="1"/>
        <v>-0.04983089927849594</v>
      </c>
    </row>
    <row r="28" spans="1:12" ht="12" customHeight="1">
      <c r="A28" s="6">
        <v>23</v>
      </c>
      <c r="B28" s="7" t="s">
        <v>22</v>
      </c>
      <c r="C28" s="23">
        <v>344</v>
      </c>
      <c r="D28" s="3">
        <v>18778041</v>
      </c>
      <c r="E28" s="24">
        <v>352524.14</v>
      </c>
      <c r="F28" s="23">
        <v>337</v>
      </c>
      <c r="G28" s="3">
        <v>18648433</v>
      </c>
      <c r="H28" s="24">
        <v>347074.54</v>
      </c>
      <c r="I28" s="23">
        <f t="shared" si="0"/>
        <v>-7</v>
      </c>
      <c r="J28" s="3">
        <f t="shared" si="0"/>
        <v>-129608</v>
      </c>
      <c r="K28" s="24">
        <f t="shared" si="0"/>
        <v>-5449.600000000035</v>
      </c>
      <c r="L28" s="18">
        <f t="shared" si="1"/>
        <v>-0.015458799502354745</v>
      </c>
    </row>
    <row r="29" spans="1:12" ht="12" customHeight="1">
      <c r="A29" s="6">
        <v>24</v>
      </c>
      <c r="B29" s="7" t="s">
        <v>23</v>
      </c>
      <c r="C29" s="23">
        <v>614</v>
      </c>
      <c r="D29" s="3">
        <v>35972577</v>
      </c>
      <c r="E29" s="24">
        <v>771888.68</v>
      </c>
      <c r="F29" s="23">
        <v>603</v>
      </c>
      <c r="G29" s="3">
        <v>36080871</v>
      </c>
      <c r="H29" s="24">
        <v>755313.9</v>
      </c>
      <c r="I29" s="23">
        <f t="shared" si="0"/>
        <v>-11</v>
      </c>
      <c r="J29" s="3">
        <f t="shared" si="0"/>
        <v>108294</v>
      </c>
      <c r="K29" s="24">
        <f t="shared" si="0"/>
        <v>-16574.780000000028</v>
      </c>
      <c r="L29" s="18">
        <f t="shared" si="1"/>
        <v>-0.02147301862232262</v>
      </c>
    </row>
    <row r="30" spans="1:12" ht="12" customHeight="1">
      <c r="A30" s="8">
        <v>25</v>
      </c>
      <c r="B30" s="9" t="s">
        <v>24</v>
      </c>
      <c r="C30" s="23">
        <v>97</v>
      </c>
      <c r="D30" s="3">
        <v>3278360</v>
      </c>
      <c r="E30" s="24">
        <v>71177.32</v>
      </c>
      <c r="F30" s="23">
        <v>94</v>
      </c>
      <c r="G30" s="3">
        <v>3231906</v>
      </c>
      <c r="H30" s="24">
        <v>69155.26</v>
      </c>
      <c r="I30" s="23">
        <f t="shared" si="0"/>
        <v>-3</v>
      </c>
      <c r="J30" s="3">
        <f t="shared" si="0"/>
        <v>-46454</v>
      </c>
      <c r="K30" s="24">
        <f t="shared" si="0"/>
        <v>-2022.0600000000122</v>
      </c>
      <c r="L30" s="18">
        <f t="shared" si="1"/>
        <v>-0.028408768411061446</v>
      </c>
    </row>
    <row r="31" spans="1:12" ht="12" customHeight="1">
      <c r="A31" s="40">
        <v>26</v>
      </c>
      <c r="B31" s="41" t="s">
        <v>25</v>
      </c>
      <c r="C31" s="44">
        <v>208</v>
      </c>
      <c r="D31" s="42">
        <v>8892755</v>
      </c>
      <c r="E31" s="43">
        <v>189813.16</v>
      </c>
      <c r="F31" s="44">
        <v>212</v>
      </c>
      <c r="G31" s="42">
        <v>9246426</v>
      </c>
      <c r="H31" s="43">
        <v>186115.5</v>
      </c>
      <c r="I31" s="44">
        <f t="shared" si="0"/>
        <v>4</v>
      </c>
      <c r="J31" s="42">
        <f t="shared" si="0"/>
        <v>353671</v>
      </c>
      <c r="K31" s="43">
        <f t="shared" si="0"/>
        <v>-3697.6600000000035</v>
      </c>
      <c r="L31" s="45">
        <f t="shared" si="1"/>
        <v>-0.019480524954118058</v>
      </c>
    </row>
    <row r="32" spans="1:12" ht="12" customHeight="1">
      <c r="A32" s="40">
        <v>27</v>
      </c>
      <c r="B32" s="41" t="s">
        <v>26</v>
      </c>
      <c r="C32" s="44">
        <v>1255</v>
      </c>
      <c r="D32" s="42">
        <v>94961121</v>
      </c>
      <c r="E32" s="43">
        <v>1841167.02</v>
      </c>
      <c r="F32" s="44">
        <v>1211</v>
      </c>
      <c r="G32" s="42">
        <v>89663869</v>
      </c>
      <c r="H32" s="43">
        <v>1777806.32</v>
      </c>
      <c r="I32" s="44">
        <f t="shared" si="0"/>
        <v>-44</v>
      </c>
      <c r="J32" s="42">
        <f t="shared" si="0"/>
        <v>-5297252</v>
      </c>
      <c r="K32" s="43">
        <f t="shared" si="0"/>
        <v>-63360.69999999995</v>
      </c>
      <c r="L32" s="45">
        <f t="shared" si="1"/>
        <v>-0.03441333638487613</v>
      </c>
    </row>
    <row r="33" spans="1:12" ht="12" customHeight="1">
      <c r="A33" s="40">
        <v>28</v>
      </c>
      <c r="B33" s="41" t="s">
        <v>27</v>
      </c>
      <c r="C33" s="44">
        <v>9694</v>
      </c>
      <c r="D33" s="42">
        <v>867598100</v>
      </c>
      <c r="E33" s="43">
        <v>19098222.72</v>
      </c>
      <c r="F33" s="44">
        <v>9384</v>
      </c>
      <c r="G33" s="42">
        <v>816720330</v>
      </c>
      <c r="H33" s="43">
        <v>18261189.02</v>
      </c>
      <c r="I33" s="44">
        <f t="shared" si="0"/>
        <v>-310</v>
      </c>
      <c r="J33" s="42">
        <f t="shared" si="0"/>
        <v>-50877770</v>
      </c>
      <c r="K33" s="43">
        <f t="shared" si="0"/>
        <v>-837033.6999999993</v>
      </c>
      <c r="L33" s="45">
        <f t="shared" si="1"/>
        <v>-0.04382783216385065</v>
      </c>
    </row>
    <row r="34" spans="1:12" ht="12" customHeight="1">
      <c r="A34" s="40">
        <v>29</v>
      </c>
      <c r="B34" s="41" t="s">
        <v>28</v>
      </c>
      <c r="C34" s="44">
        <v>66</v>
      </c>
      <c r="D34" s="42">
        <v>1624312</v>
      </c>
      <c r="E34" s="43">
        <v>28192.1</v>
      </c>
      <c r="F34" s="44">
        <v>61</v>
      </c>
      <c r="G34" s="42">
        <v>1571944</v>
      </c>
      <c r="H34" s="43">
        <v>24524.66</v>
      </c>
      <c r="I34" s="44">
        <f t="shared" si="0"/>
        <v>-5</v>
      </c>
      <c r="J34" s="42">
        <f t="shared" si="0"/>
        <v>-52368</v>
      </c>
      <c r="K34" s="43">
        <f t="shared" si="0"/>
        <v>-3667.4399999999987</v>
      </c>
      <c r="L34" s="45">
        <f t="shared" si="1"/>
        <v>-0.13008750678381528</v>
      </c>
    </row>
    <row r="35" spans="1:12" ht="12" customHeight="1">
      <c r="A35" s="40">
        <v>30</v>
      </c>
      <c r="B35" s="41" t="s">
        <v>29</v>
      </c>
      <c r="C35" s="44">
        <v>262</v>
      </c>
      <c r="D35" s="42">
        <v>10196832</v>
      </c>
      <c r="E35" s="43">
        <v>179179.02</v>
      </c>
      <c r="F35" s="44">
        <v>239</v>
      </c>
      <c r="G35" s="42">
        <v>9282732</v>
      </c>
      <c r="H35" s="43">
        <v>145467.52</v>
      </c>
      <c r="I35" s="44">
        <f t="shared" si="0"/>
        <v>-23</v>
      </c>
      <c r="J35" s="42">
        <f t="shared" si="0"/>
        <v>-914100</v>
      </c>
      <c r="K35" s="43">
        <f t="shared" si="0"/>
        <v>-33711.5</v>
      </c>
      <c r="L35" s="45">
        <f t="shared" si="1"/>
        <v>-0.18814423697595847</v>
      </c>
    </row>
    <row r="36" spans="1:12" ht="12" customHeight="1">
      <c r="A36" s="6">
        <v>31</v>
      </c>
      <c r="B36" s="7" t="s">
        <v>30</v>
      </c>
      <c r="C36" s="23">
        <v>193</v>
      </c>
      <c r="D36" s="3">
        <v>5434675</v>
      </c>
      <c r="E36" s="24">
        <v>106008.12</v>
      </c>
      <c r="F36" s="23">
        <v>183</v>
      </c>
      <c r="G36" s="3">
        <v>4784190</v>
      </c>
      <c r="H36" s="24">
        <v>91855.94</v>
      </c>
      <c r="I36" s="23">
        <f t="shared" si="0"/>
        <v>-10</v>
      </c>
      <c r="J36" s="3">
        <f t="shared" si="0"/>
        <v>-650485</v>
      </c>
      <c r="K36" s="24">
        <f t="shared" si="0"/>
        <v>-14152.179999999993</v>
      </c>
      <c r="L36" s="18">
        <f t="shared" si="1"/>
        <v>-0.13350090540234083</v>
      </c>
    </row>
    <row r="37" spans="1:12" ht="12" customHeight="1">
      <c r="A37" s="6">
        <v>32</v>
      </c>
      <c r="B37" s="7" t="s">
        <v>31</v>
      </c>
      <c r="C37" s="23">
        <v>122</v>
      </c>
      <c r="D37" s="3">
        <v>5416000</v>
      </c>
      <c r="E37" s="24">
        <v>100075.14</v>
      </c>
      <c r="F37" s="23">
        <v>113</v>
      </c>
      <c r="G37" s="3">
        <v>5325745</v>
      </c>
      <c r="H37" s="24">
        <v>89143.36</v>
      </c>
      <c r="I37" s="23">
        <f t="shared" si="0"/>
        <v>-9</v>
      </c>
      <c r="J37" s="3">
        <f t="shared" si="0"/>
        <v>-90255</v>
      </c>
      <c r="K37" s="24">
        <f t="shared" si="0"/>
        <v>-10931.779999999999</v>
      </c>
      <c r="L37" s="18">
        <f t="shared" si="1"/>
        <v>-0.10923572027978176</v>
      </c>
    </row>
    <row r="38" spans="1:12" ht="12" customHeight="1">
      <c r="A38" s="6">
        <v>33</v>
      </c>
      <c r="B38" s="7" t="s">
        <v>32</v>
      </c>
      <c r="C38" s="23">
        <v>226</v>
      </c>
      <c r="D38" s="3">
        <v>6267630</v>
      </c>
      <c r="E38" s="24">
        <v>129574.8</v>
      </c>
      <c r="F38" s="23">
        <v>215</v>
      </c>
      <c r="G38" s="3">
        <v>5875830</v>
      </c>
      <c r="H38" s="24">
        <v>116938.18</v>
      </c>
      <c r="I38" s="23">
        <f t="shared" si="0"/>
        <v>-11</v>
      </c>
      <c r="J38" s="3">
        <f t="shared" si="0"/>
        <v>-391800</v>
      </c>
      <c r="K38" s="24">
        <f t="shared" si="0"/>
        <v>-12636.62000000001</v>
      </c>
      <c r="L38" s="18">
        <f t="shared" si="1"/>
        <v>-0.09752374690140374</v>
      </c>
    </row>
    <row r="39" spans="1:12" ht="12" customHeight="1">
      <c r="A39" s="6">
        <v>34</v>
      </c>
      <c r="B39" s="7" t="s">
        <v>33</v>
      </c>
      <c r="C39" s="23">
        <v>1034</v>
      </c>
      <c r="D39" s="3">
        <v>61257105</v>
      </c>
      <c r="E39" s="24">
        <v>1261845.64</v>
      </c>
      <c r="F39" s="23">
        <v>991</v>
      </c>
      <c r="G39" s="3">
        <v>58879015</v>
      </c>
      <c r="H39" s="24">
        <v>1187740.6</v>
      </c>
      <c r="I39" s="23">
        <f t="shared" si="0"/>
        <v>-43</v>
      </c>
      <c r="J39" s="3">
        <f t="shared" si="0"/>
        <v>-2378090</v>
      </c>
      <c r="K39" s="24">
        <f t="shared" si="0"/>
        <v>-74105.0399999998</v>
      </c>
      <c r="L39" s="18">
        <f t="shared" si="1"/>
        <v>-0.058727500140191326</v>
      </c>
    </row>
    <row r="40" spans="1:12" ht="12" customHeight="1">
      <c r="A40" s="6">
        <v>35</v>
      </c>
      <c r="B40" s="7" t="s">
        <v>34</v>
      </c>
      <c r="C40" s="23">
        <v>135</v>
      </c>
      <c r="D40" s="3">
        <v>4462463</v>
      </c>
      <c r="E40" s="24">
        <v>67209.54</v>
      </c>
      <c r="F40" s="23">
        <v>130</v>
      </c>
      <c r="G40" s="3">
        <v>4298442</v>
      </c>
      <c r="H40" s="24">
        <v>70164.72</v>
      </c>
      <c r="I40" s="23">
        <f t="shared" si="0"/>
        <v>-5</v>
      </c>
      <c r="J40" s="3">
        <f t="shared" si="0"/>
        <v>-164021</v>
      </c>
      <c r="K40" s="24">
        <f t="shared" si="0"/>
        <v>2955.1800000000076</v>
      </c>
      <c r="L40" s="18">
        <f t="shared" si="1"/>
        <v>0.04396965073708298</v>
      </c>
    </row>
    <row r="41" spans="1:12" ht="12" customHeight="1">
      <c r="A41" s="40">
        <v>36</v>
      </c>
      <c r="B41" s="41" t="s">
        <v>35</v>
      </c>
      <c r="C41" s="44">
        <v>99</v>
      </c>
      <c r="D41" s="42">
        <v>3906860</v>
      </c>
      <c r="E41" s="43">
        <v>82695.06</v>
      </c>
      <c r="F41" s="44">
        <v>98</v>
      </c>
      <c r="G41" s="42">
        <v>4075695</v>
      </c>
      <c r="H41" s="43">
        <v>89597.54</v>
      </c>
      <c r="I41" s="44">
        <f t="shared" si="0"/>
        <v>-1</v>
      </c>
      <c r="J41" s="42">
        <f t="shared" si="0"/>
        <v>168835</v>
      </c>
      <c r="K41" s="43">
        <f t="shared" si="0"/>
        <v>6902.479999999996</v>
      </c>
      <c r="L41" s="45">
        <f t="shared" si="1"/>
        <v>0.08346907300145856</v>
      </c>
    </row>
    <row r="42" spans="1:12" ht="12" customHeight="1">
      <c r="A42" s="40">
        <v>37</v>
      </c>
      <c r="B42" s="41" t="s">
        <v>36</v>
      </c>
      <c r="C42" s="44">
        <v>85</v>
      </c>
      <c r="D42" s="42">
        <v>4668916</v>
      </c>
      <c r="E42" s="43">
        <v>94412.74</v>
      </c>
      <c r="F42" s="44">
        <v>83</v>
      </c>
      <c r="G42" s="42">
        <v>4882454</v>
      </c>
      <c r="H42" s="43">
        <v>93561.9</v>
      </c>
      <c r="I42" s="44">
        <f t="shared" si="0"/>
        <v>-2</v>
      </c>
      <c r="J42" s="42">
        <f t="shared" si="0"/>
        <v>213538</v>
      </c>
      <c r="K42" s="43">
        <f t="shared" si="0"/>
        <v>-850.8400000000111</v>
      </c>
      <c r="L42" s="45">
        <f t="shared" si="1"/>
        <v>-0.00901191936596704</v>
      </c>
    </row>
    <row r="43" spans="1:12" ht="12" customHeight="1">
      <c r="A43" s="40">
        <v>38</v>
      </c>
      <c r="B43" s="41" t="s">
        <v>37</v>
      </c>
      <c r="C43" s="44">
        <v>32</v>
      </c>
      <c r="D43" s="42">
        <v>860298</v>
      </c>
      <c r="E43" s="43">
        <v>14555.18</v>
      </c>
      <c r="F43" s="44">
        <v>34</v>
      </c>
      <c r="G43" s="42">
        <v>859665</v>
      </c>
      <c r="H43" s="43">
        <v>13619.36</v>
      </c>
      <c r="I43" s="44">
        <f t="shared" si="0"/>
        <v>2</v>
      </c>
      <c r="J43" s="42">
        <f t="shared" si="0"/>
        <v>-633</v>
      </c>
      <c r="K43" s="43">
        <f t="shared" si="0"/>
        <v>-935.8199999999997</v>
      </c>
      <c r="L43" s="45">
        <f t="shared" si="1"/>
        <v>-0.06429463599900515</v>
      </c>
    </row>
    <row r="44" spans="1:12" ht="12" customHeight="1">
      <c r="A44" s="40">
        <v>39</v>
      </c>
      <c r="B44" s="41" t="s">
        <v>38</v>
      </c>
      <c r="C44" s="44">
        <v>151</v>
      </c>
      <c r="D44" s="42">
        <v>4573900</v>
      </c>
      <c r="E44" s="43">
        <v>101694.64</v>
      </c>
      <c r="F44" s="44">
        <v>130</v>
      </c>
      <c r="G44" s="42">
        <v>4222370</v>
      </c>
      <c r="H44" s="43">
        <v>89921.72</v>
      </c>
      <c r="I44" s="44">
        <f t="shared" si="0"/>
        <v>-21</v>
      </c>
      <c r="J44" s="42">
        <f t="shared" si="0"/>
        <v>-351530</v>
      </c>
      <c r="K44" s="43">
        <f t="shared" si="0"/>
        <v>-11772.919999999998</v>
      </c>
      <c r="L44" s="45">
        <f t="shared" si="1"/>
        <v>-0.11576736001032108</v>
      </c>
    </row>
    <row r="45" spans="1:12" ht="12" customHeight="1">
      <c r="A45" s="40">
        <v>40</v>
      </c>
      <c r="B45" s="41" t="s">
        <v>39</v>
      </c>
      <c r="C45" s="44">
        <v>1433</v>
      </c>
      <c r="D45" s="42">
        <v>110642151</v>
      </c>
      <c r="E45" s="43">
        <v>2413035.06</v>
      </c>
      <c r="F45" s="44">
        <v>1417</v>
      </c>
      <c r="G45" s="42">
        <v>109110725</v>
      </c>
      <c r="H45" s="43">
        <v>2354783.66</v>
      </c>
      <c r="I45" s="44">
        <f t="shared" si="0"/>
        <v>-16</v>
      </c>
      <c r="J45" s="42">
        <f t="shared" si="0"/>
        <v>-1531426</v>
      </c>
      <c r="K45" s="43">
        <f t="shared" si="0"/>
        <v>-58251.39999999991</v>
      </c>
      <c r="L45" s="45">
        <f t="shared" si="1"/>
        <v>-0.024140304036858837</v>
      </c>
    </row>
    <row r="46" spans="1:12" ht="12" customHeight="1">
      <c r="A46" s="6">
        <v>41</v>
      </c>
      <c r="B46" s="7" t="s">
        <v>40</v>
      </c>
      <c r="C46" s="23">
        <v>276</v>
      </c>
      <c r="D46" s="3">
        <v>19206708</v>
      </c>
      <c r="E46" s="24">
        <v>345425.32</v>
      </c>
      <c r="F46" s="23">
        <v>270</v>
      </c>
      <c r="G46" s="3">
        <v>18624495</v>
      </c>
      <c r="H46" s="24">
        <v>309295.96</v>
      </c>
      <c r="I46" s="23">
        <f t="shared" si="0"/>
        <v>-6</v>
      </c>
      <c r="J46" s="3">
        <f t="shared" si="0"/>
        <v>-582213</v>
      </c>
      <c r="K46" s="24">
        <f t="shared" si="0"/>
        <v>-36129.359999999986</v>
      </c>
      <c r="L46" s="18">
        <f t="shared" si="1"/>
        <v>-0.10459383811238848</v>
      </c>
    </row>
    <row r="47" spans="1:12" ht="12" customHeight="1">
      <c r="A47" s="6">
        <v>42</v>
      </c>
      <c r="B47" s="7" t="s">
        <v>41</v>
      </c>
      <c r="C47" s="23">
        <v>147</v>
      </c>
      <c r="D47" s="3">
        <v>5207227</v>
      </c>
      <c r="E47" s="24">
        <v>100610.81999999999</v>
      </c>
      <c r="F47" s="23">
        <v>143</v>
      </c>
      <c r="G47" s="3">
        <v>5628474</v>
      </c>
      <c r="H47" s="24">
        <v>106636.3</v>
      </c>
      <c r="I47" s="23">
        <f t="shared" si="0"/>
        <v>-4</v>
      </c>
      <c r="J47" s="3">
        <f t="shared" si="0"/>
        <v>421247</v>
      </c>
      <c r="K47" s="24">
        <f t="shared" si="0"/>
        <v>6025.4800000000105</v>
      </c>
      <c r="L47" s="18">
        <f t="shared" si="1"/>
        <v>0.059888986095133816</v>
      </c>
    </row>
    <row r="48" spans="1:12" ht="12" customHeight="1">
      <c r="A48" s="6">
        <v>43</v>
      </c>
      <c r="B48" s="7" t="s">
        <v>42</v>
      </c>
      <c r="C48" s="23">
        <v>30</v>
      </c>
      <c r="D48" s="3">
        <v>902271</v>
      </c>
      <c r="E48" s="24">
        <v>16822.82</v>
      </c>
      <c r="F48" s="23">
        <v>34</v>
      </c>
      <c r="G48" s="3">
        <v>1071412</v>
      </c>
      <c r="H48" s="24">
        <v>17510.94</v>
      </c>
      <c r="I48" s="23">
        <f t="shared" si="0"/>
        <v>4</v>
      </c>
      <c r="J48" s="3">
        <f t="shared" si="0"/>
        <v>169141</v>
      </c>
      <c r="K48" s="24">
        <f t="shared" si="0"/>
        <v>688.119999999999</v>
      </c>
      <c r="L48" s="18">
        <f t="shared" si="1"/>
        <v>0.04090396259366735</v>
      </c>
    </row>
    <row r="49" spans="1:12" ht="12" customHeight="1">
      <c r="A49" s="6">
        <v>44</v>
      </c>
      <c r="B49" s="7" t="s">
        <v>43</v>
      </c>
      <c r="C49" s="23">
        <v>140</v>
      </c>
      <c r="D49" s="3">
        <v>4533660</v>
      </c>
      <c r="E49" s="24">
        <v>88238.8</v>
      </c>
      <c r="F49" s="23">
        <v>140</v>
      </c>
      <c r="G49" s="3">
        <v>4582420</v>
      </c>
      <c r="H49" s="24">
        <v>84721.9</v>
      </c>
      <c r="I49" s="23">
        <f t="shared" si="0"/>
        <v>0</v>
      </c>
      <c r="J49" s="3">
        <f t="shared" si="0"/>
        <v>48760</v>
      </c>
      <c r="K49" s="24">
        <f t="shared" si="0"/>
        <v>-3516.9000000000087</v>
      </c>
      <c r="L49" s="18">
        <f t="shared" si="1"/>
        <v>-0.039856616363776576</v>
      </c>
    </row>
    <row r="50" spans="1:12" ht="12" customHeight="1">
      <c r="A50" s="6">
        <v>45</v>
      </c>
      <c r="B50" s="7" t="s">
        <v>44</v>
      </c>
      <c r="C50" s="23">
        <v>477</v>
      </c>
      <c r="D50" s="3">
        <v>17492690</v>
      </c>
      <c r="E50" s="24">
        <v>338281.88</v>
      </c>
      <c r="F50" s="23">
        <v>455</v>
      </c>
      <c r="G50" s="3">
        <v>17058765</v>
      </c>
      <c r="H50" s="24">
        <v>333014.22</v>
      </c>
      <c r="I50" s="23">
        <f t="shared" si="0"/>
        <v>-22</v>
      </c>
      <c r="J50" s="3">
        <f t="shared" si="0"/>
        <v>-433925</v>
      </c>
      <c r="K50" s="24">
        <f t="shared" si="0"/>
        <v>-5267.660000000033</v>
      </c>
      <c r="L50" s="18">
        <f t="shared" si="1"/>
        <v>-0.015571806565577892</v>
      </c>
    </row>
    <row r="51" spans="1:12" ht="12" customHeight="1">
      <c r="A51" s="40">
        <v>46</v>
      </c>
      <c r="B51" s="41" t="s">
        <v>45</v>
      </c>
      <c r="C51" s="44">
        <v>47</v>
      </c>
      <c r="D51" s="42">
        <v>1679943</v>
      </c>
      <c r="E51" s="43">
        <v>27089.6</v>
      </c>
      <c r="F51" s="44">
        <v>51</v>
      </c>
      <c r="G51" s="42">
        <v>1434777</v>
      </c>
      <c r="H51" s="43">
        <v>23392.26</v>
      </c>
      <c r="I51" s="44">
        <f t="shared" si="0"/>
        <v>4</v>
      </c>
      <c r="J51" s="42">
        <f t="shared" si="0"/>
        <v>-245166</v>
      </c>
      <c r="K51" s="43">
        <f t="shared" si="0"/>
        <v>-3697.34</v>
      </c>
      <c r="L51" s="45">
        <f t="shared" si="1"/>
        <v>-0.1364855885653535</v>
      </c>
    </row>
    <row r="52" spans="1:12" ht="12" customHeight="1">
      <c r="A52" s="40">
        <v>47</v>
      </c>
      <c r="B52" s="41" t="s">
        <v>46</v>
      </c>
      <c r="C52" s="44">
        <v>301</v>
      </c>
      <c r="D52" s="42">
        <v>16499838</v>
      </c>
      <c r="E52" s="43">
        <v>323241.3</v>
      </c>
      <c r="F52" s="44">
        <v>286</v>
      </c>
      <c r="G52" s="42">
        <v>15843056</v>
      </c>
      <c r="H52" s="43">
        <v>305713.58</v>
      </c>
      <c r="I52" s="44">
        <f t="shared" si="0"/>
        <v>-15</v>
      </c>
      <c r="J52" s="42">
        <f t="shared" si="0"/>
        <v>-656782</v>
      </c>
      <c r="K52" s="43">
        <f t="shared" si="0"/>
        <v>-17527.719999999972</v>
      </c>
      <c r="L52" s="45">
        <f t="shared" si="1"/>
        <v>-0.05422487782347111</v>
      </c>
    </row>
    <row r="53" spans="1:12" ht="12" customHeight="1">
      <c r="A53" s="40">
        <v>48</v>
      </c>
      <c r="B53" s="41" t="s">
        <v>47</v>
      </c>
      <c r="C53" s="44">
        <v>407</v>
      </c>
      <c r="D53" s="42">
        <v>14891897</v>
      </c>
      <c r="E53" s="43">
        <v>297709.78</v>
      </c>
      <c r="F53" s="44">
        <v>381</v>
      </c>
      <c r="G53" s="42">
        <v>14085748</v>
      </c>
      <c r="H53" s="43">
        <v>272630.26</v>
      </c>
      <c r="I53" s="44">
        <f t="shared" si="0"/>
        <v>-26</v>
      </c>
      <c r="J53" s="42">
        <f t="shared" si="0"/>
        <v>-806149</v>
      </c>
      <c r="K53" s="43">
        <f t="shared" si="0"/>
        <v>-25079.52000000002</v>
      </c>
      <c r="L53" s="45">
        <f t="shared" si="1"/>
        <v>-0.08424150526731106</v>
      </c>
    </row>
    <row r="54" spans="1:12" ht="12" customHeight="1">
      <c r="A54" s="40">
        <v>49</v>
      </c>
      <c r="B54" s="41" t="s">
        <v>48</v>
      </c>
      <c r="C54" s="44">
        <v>218</v>
      </c>
      <c r="D54" s="42">
        <v>9610350</v>
      </c>
      <c r="E54" s="43">
        <v>189806.84</v>
      </c>
      <c r="F54" s="44">
        <v>203</v>
      </c>
      <c r="G54" s="42">
        <v>9045820</v>
      </c>
      <c r="H54" s="43">
        <v>175549.28</v>
      </c>
      <c r="I54" s="44">
        <f t="shared" si="0"/>
        <v>-15</v>
      </c>
      <c r="J54" s="42">
        <f t="shared" si="0"/>
        <v>-564530</v>
      </c>
      <c r="K54" s="43">
        <f t="shared" si="0"/>
        <v>-14257.559999999998</v>
      </c>
      <c r="L54" s="45">
        <f t="shared" si="1"/>
        <v>-0.075116154928874</v>
      </c>
    </row>
    <row r="55" spans="1:12" ht="12" customHeight="1">
      <c r="A55" s="40">
        <v>50</v>
      </c>
      <c r="B55" s="41" t="s">
        <v>49</v>
      </c>
      <c r="C55" s="44">
        <v>179</v>
      </c>
      <c r="D55" s="42">
        <v>10728655</v>
      </c>
      <c r="E55" s="43">
        <v>225737.06</v>
      </c>
      <c r="F55" s="44">
        <v>161</v>
      </c>
      <c r="G55" s="42">
        <v>10420635</v>
      </c>
      <c r="H55" s="43">
        <v>197191.1</v>
      </c>
      <c r="I55" s="44">
        <f t="shared" si="0"/>
        <v>-18</v>
      </c>
      <c r="J55" s="42">
        <f t="shared" si="0"/>
        <v>-308020</v>
      </c>
      <c r="K55" s="43">
        <f t="shared" si="0"/>
        <v>-28545.959999999992</v>
      </c>
      <c r="L55" s="45">
        <f t="shared" si="1"/>
        <v>-0.12645668371865917</v>
      </c>
    </row>
    <row r="56" spans="1:12" ht="12" customHeight="1">
      <c r="A56" s="6">
        <v>51</v>
      </c>
      <c r="B56" s="7" t="s">
        <v>50</v>
      </c>
      <c r="C56" s="23">
        <v>433</v>
      </c>
      <c r="D56" s="3">
        <v>23700760</v>
      </c>
      <c r="E56" s="24">
        <v>463992.2</v>
      </c>
      <c r="F56" s="23">
        <v>403</v>
      </c>
      <c r="G56" s="3">
        <v>21981475</v>
      </c>
      <c r="H56" s="24">
        <v>446450.8</v>
      </c>
      <c r="I56" s="23">
        <f t="shared" si="0"/>
        <v>-30</v>
      </c>
      <c r="J56" s="3">
        <f t="shared" si="0"/>
        <v>-1719285</v>
      </c>
      <c r="K56" s="24">
        <f t="shared" si="0"/>
        <v>-17541.400000000023</v>
      </c>
      <c r="L56" s="18">
        <f t="shared" si="1"/>
        <v>-0.037805376900732435</v>
      </c>
    </row>
    <row r="57" spans="1:12" ht="12" customHeight="1">
      <c r="A57" s="6">
        <v>52</v>
      </c>
      <c r="B57" s="7" t="s">
        <v>51</v>
      </c>
      <c r="C57" s="23">
        <v>38</v>
      </c>
      <c r="D57" s="3">
        <v>1064900</v>
      </c>
      <c r="E57" s="24">
        <v>13072.84</v>
      </c>
      <c r="F57" s="23">
        <v>40</v>
      </c>
      <c r="G57" s="3">
        <v>984580</v>
      </c>
      <c r="H57" s="24">
        <v>12394.02</v>
      </c>
      <c r="I57" s="23">
        <f t="shared" si="0"/>
        <v>2</v>
      </c>
      <c r="J57" s="3">
        <f t="shared" si="0"/>
        <v>-80320</v>
      </c>
      <c r="K57" s="24">
        <f t="shared" si="0"/>
        <v>-678.8199999999997</v>
      </c>
      <c r="L57" s="18">
        <f t="shared" si="1"/>
        <v>-0.05192597782884206</v>
      </c>
    </row>
    <row r="58" spans="1:12" ht="12" customHeight="1">
      <c r="A58" s="6">
        <v>53</v>
      </c>
      <c r="B58" s="7" t="s">
        <v>52</v>
      </c>
      <c r="C58" s="23">
        <v>162</v>
      </c>
      <c r="D58" s="3">
        <v>6746215</v>
      </c>
      <c r="E58" s="24">
        <v>146208.12</v>
      </c>
      <c r="F58" s="23">
        <v>158</v>
      </c>
      <c r="G58" s="3">
        <v>6772145</v>
      </c>
      <c r="H58" s="24">
        <v>147216.96</v>
      </c>
      <c r="I58" s="23">
        <f t="shared" si="0"/>
        <v>-4</v>
      </c>
      <c r="J58" s="3">
        <f t="shared" si="0"/>
        <v>25930</v>
      </c>
      <c r="K58" s="24">
        <f t="shared" si="0"/>
        <v>1008.8399999999965</v>
      </c>
      <c r="L58" s="18">
        <f t="shared" si="1"/>
        <v>0.006900027166753779</v>
      </c>
    </row>
    <row r="59" spans="1:12" ht="12" customHeight="1">
      <c r="A59" s="6">
        <v>54</v>
      </c>
      <c r="B59" s="7" t="s">
        <v>53</v>
      </c>
      <c r="C59" s="23">
        <v>467</v>
      </c>
      <c r="D59" s="3">
        <v>14496115</v>
      </c>
      <c r="E59" s="24">
        <v>287853.04</v>
      </c>
      <c r="F59" s="23">
        <v>445</v>
      </c>
      <c r="G59" s="3">
        <v>15089980</v>
      </c>
      <c r="H59" s="24">
        <v>271492.3</v>
      </c>
      <c r="I59" s="23">
        <f t="shared" si="0"/>
        <v>-22</v>
      </c>
      <c r="J59" s="3">
        <f t="shared" si="0"/>
        <v>593865</v>
      </c>
      <c r="K59" s="24">
        <f t="shared" si="0"/>
        <v>-16360.73999999999</v>
      </c>
      <c r="L59" s="18">
        <f t="shared" si="1"/>
        <v>-0.05683712772322985</v>
      </c>
    </row>
    <row r="60" spans="1:12" ht="12" customHeight="1">
      <c r="A60" s="6">
        <v>55</v>
      </c>
      <c r="B60" s="7" t="s">
        <v>54</v>
      </c>
      <c r="C60" s="23">
        <v>4788</v>
      </c>
      <c r="D60" s="3">
        <v>472118031</v>
      </c>
      <c r="E60" s="24">
        <v>9447303.93</v>
      </c>
      <c r="F60" s="23">
        <v>4784</v>
      </c>
      <c r="G60" s="3">
        <v>471922254</v>
      </c>
      <c r="H60" s="24">
        <v>9444683.77</v>
      </c>
      <c r="I60" s="23">
        <f t="shared" si="0"/>
        <v>-4</v>
      </c>
      <c r="J60" s="3">
        <f t="shared" si="0"/>
        <v>-195777</v>
      </c>
      <c r="K60" s="24">
        <f t="shared" si="0"/>
        <v>-2620.160000000149</v>
      </c>
      <c r="L60" s="18">
        <f t="shared" si="1"/>
        <v>-0.00027734473447814113</v>
      </c>
    </row>
    <row r="61" spans="1:12" ht="12" customHeight="1">
      <c r="A61" s="40">
        <v>56</v>
      </c>
      <c r="B61" s="41" t="s">
        <v>55</v>
      </c>
      <c r="C61" s="44">
        <v>1156</v>
      </c>
      <c r="D61" s="42">
        <v>75643940</v>
      </c>
      <c r="E61" s="43">
        <v>1593227.65</v>
      </c>
      <c r="F61" s="44">
        <v>1121</v>
      </c>
      <c r="G61" s="42">
        <v>75712662</v>
      </c>
      <c r="H61" s="43">
        <v>1603753.78</v>
      </c>
      <c r="I61" s="44">
        <f t="shared" si="0"/>
        <v>-35</v>
      </c>
      <c r="J61" s="42">
        <f t="shared" si="0"/>
        <v>68722</v>
      </c>
      <c r="K61" s="43">
        <f t="shared" si="0"/>
        <v>10526.130000000121</v>
      </c>
      <c r="L61" s="45">
        <f t="shared" si="1"/>
        <v>0.006606795959133726</v>
      </c>
    </row>
    <row r="62" spans="1:12" ht="12" customHeight="1">
      <c r="A62" s="40">
        <v>57</v>
      </c>
      <c r="B62" s="41" t="s">
        <v>56</v>
      </c>
      <c r="C62" s="44">
        <v>24</v>
      </c>
      <c r="D62" s="42">
        <v>820947</v>
      </c>
      <c r="E62" s="43">
        <v>15551.76</v>
      </c>
      <c r="F62" s="44">
        <v>30</v>
      </c>
      <c r="G62" s="42">
        <v>1099394</v>
      </c>
      <c r="H62" s="43">
        <v>19912.42</v>
      </c>
      <c r="I62" s="44">
        <f t="shared" si="0"/>
        <v>6</v>
      </c>
      <c r="J62" s="42">
        <f t="shared" si="0"/>
        <v>278447</v>
      </c>
      <c r="K62" s="43">
        <f t="shared" si="0"/>
        <v>4360.659999999998</v>
      </c>
      <c r="L62" s="45">
        <f t="shared" si="1"/>
        <v>0.28039655961768944</v>
      </c>
    </row>
    <row r="63" spans="1:12" ht="12" customHeight="1">
      <c r="A63" s="40">
        <v>58</v>
      </c>
      <c r="B63" s="41" t="s">
        <v>57</v>
      </c>
      <c r="C63" s="44">
        <v>26</v>
      </c>
      <c r="D63" s="42">
        <v>720735</v>
      </c>
      <c r="E63" s="43">
        <v>12682.64</v>
      </c>
      <c r="F63" s="44">
        <v>22</v>
      </c>
      <c r="G63" s="42">
        <v>602495</v>
      </c>
      <c r="H63" s="43">
        <v>10683.51</v>
      </c>
      <c r="I63" s="44">
        <f t="shared" si="0"/>
        <v>-4</v>
      </c>
      <c r="J63" s="42">
        <f t="shared" si="0"/>
        <v>-118240</v>
      </c>
      <c r="K63" s="43">
        <f t="shared" si="0"/>
        <v>-1999.1299999999992</v>
      </c>
      <c r="L63" s="45">
        <f t="shared" si="1"/>
        <v>-0.15762727633994178</v>
      </c>
    </row>
    <row r="64" spans="1:12" ht="12" customHeight="1">
      <c r="A64" s="40">
        <v>59</v>
      </c>
      <c r="B64" s="41" t="s">
        <v>58</v>
      </c>
      <c r="C64" s="44">
        <v>931</v>
      </c>
      <c r="D64" s="42">
        <v>60610373</v>
      </c>
      <c r="E64" s="43">
        <v>1257707.7</v>
      </c>
      <c r="F64" s="44">
        <v>872</v>
      </c>
      <c r="G64" s="42">
        <v>57470051</v>
      </c>
      <c r="H64" s="43">
        <v>1164199.62</v>
      </c>
      <c r="I64" s="44">
        <f t="shared" si="0"/>
        <v>-59</v>
      </c>
      <c r="J64" s="42">
        <f t="shared" si="0"/>
        <v>-3140322</v>
      </c>
      <c r="K64" s="43">
        <f t="shared" si="0"/>
        <v>-93508.07999999984</v>
      </c>
      <c r="L64" s="45">
        <f t="shared" si="1"/>
        <v>-0.07434802219943461</v>
      </c>
    </row>
    <row r="65" spans="1:12" ht="12" customHeight="1">
      <c r="A65" s="40">
        <v>60</v>
      </c>
      <c r="B65" s="41" t="s">
        <v>59</v>
      </c>
      <c r="C65" s="44">
        <v>18</v>
      </c>
      <c r="D65" s="42">
        <v>927844</v>
      </c>
      <c r="E65" s="43">
        <v>14797.12</v>
      </c>
      <c r="F65" s="44">
        <v>18</v>
      </c>
      <c r="G65" s="42">
        <v>603301</v>
      </c>
      <c r="H65" s="43">
        <v>8940.18</v>
      </c>
      <c r="I65" s="44">
        <f t="shared" si="0"/>
        <v>0</v>
      </c>
      <c r="J65" s="42">
        <f t="shared" si="0"/>
        <v>-324543</v>
      </c>
      <c r="K65" s="43">
        <f t="shared" si="0"/>
        <v>-5856.9400000000005</v>
      </c>
      <c r="L65" s="45">
        <f t="shared" si="1"/>
        <v>-0.39581621288466945</v>
      </c>
    </row>
    <row r="66" spans="1:12" ht="12" customHeight="1">
      <c r="A66" s="6">
        <v>61</v>
      </c>
      <c r="B66" s="7" t="s">
        <v>60</v>
      </c>
      <c r="C66" s="23">
        <v>313</v>
      </c>
      <c r="D66" s="3">
        <v>16917099</v>
      </c>
      <c r="E66" s="24">
        <v>315068.72</v>
      </c>
      <c r="F66" s="23">
        <v>300</v>
      </c>
      <c r="G66" s="3">
        <v>17038910</v>
      </c>
      <c r="H66" s="24">
        <v>309237.92</v>
      </c>
      <c r="I66" s="23">
        <f t="shared" si="0"/>
        <v>-13</v>
      </c>
      <c r="J66" s="3">
        <f t="shared" si="0"/>
        <v>121811</v>
      </c>
      <c r="K66" s="24">
        <f t="shared" si="0"/>
        <v>-5830.799999999988</v>
      </c>
      <c r="L66" s="18">
        <f t="shared" si="1"/>
        <v>-0.018506438849277038</v>
      </c>
    </row>
    <row r="67" spans="1:12" ht="12" customHeight="1">
      <c r="A67" s="6">
        <v>62</v>
      </c>
      <c r="B67" s="7" t="s">
        <v>61</v>
      </c>
      <c r="C67" s="23">
        <v>230</v>
      </c>
      <c r="D67" s="3">
        <v>9291461</v>
      </c>
      <c r="E67" s="24">
        <v>186584.98</v>
      </c>
      <c r="F67" s="23">
        <v>221</v>
      </c>
      <c r="G67" s="3">
        <v>8688370</v>
      </c>
      <c r="H67" s="24">
        <v>167745.34</v>
      </c>
      <c r="I67" s="23">
        <f t="shared" si="0"/>
        <v>-9</v>
      </c>
      <c r="J67" s="3">
        <f t="shared" si="0"/>
        <v>-603091</v>
      </c>
      <c r="K67" s="24">
        <f t="shared" si="0"/>
        <v>-18839.640000000014</v>
      </c>
      <c r="L67" s="18">
        <f t="shared" si="1"/>
        <v>-0.1009708284128766</v>
      </c>
    </row>
    <row r="68" spans="1:12" ht="12" customHeight="1">
      <c r="A68" s="6">
        <v>63</v>
      </c>
      <c r="B68" s="7" t="s">
        <v>62</v>
      </c>
      <c r="C68" s="23">
        <v>177</v>
      </c>
      <c r="D68" s="3">
        <v>7089680</v>
      </c>
      <c r="E68" s="24">
        <v>147018.74</v>
      </c>
      <c r="F68" s="23">
        <v>171</v>
      </c>
      <c r="G68" s="3">
        <v>6914455</v>
      </c>
      <c r="H68" s="24">
        <v>136902.4</v>
      </c>
      <c r="I68" s="23">
        <f t="shared" si="0"/>
        <v>-6</v>
      </c>
      <c r="J68" s="3">
        <f t="shared" si="0"/>
        <v>-175225</v>
      </c>
      <c r="K68" s="24">
        <f t="shared" si="0"/>
        <v>-10116.339999999997</v>
      </c>
      <c r="L68" s="18">
        <f t="shared" si="1"/>
        <v>-0.06880986736792873</v>
      </c>
    </row>
    <row r="69" spans="1:12" ht="12" customHeight="1">
      <c r="A69" s="6">
        <v>64</v>
      </c>
      <c r="B69" s="7" t="s">
        <v>63</v>
      </c>
      <c r="C69" s="23">
        <v>278</v>
      </c>
      <c r="D69" s="3">
        <v>12316380</v>
      </c>
      <c r="E69" s="24">
        <v>239742.28</v>
      </c>
      <c r="F69" s="23">
        <v>257</v>
      </c>
      <c r="G69" s="3">
        <v>11515125</v>
      </c>
      <c r="H69" s="24">
        <v>219433.04</v>
      </c>
      <c r="I69" s="23">
        <f t="shared" si="0"/>
        <v>-21</v>
      </c>
      <c r="J69" s="3">
        <f t="shared" si="0"/>
        <v>-801255</v>
      </c>
      <c r="K69" s="24">
        <f t="shared" si="0"/>
        <v>-20309.23999999999</v>
      </c>
      <c r="L69" s="18">
        <f t="shared" si="1"/>
        <v>-0.08471280076255215</v>
      </c>
    </row>
    <row r="70" spans="1:12" ht="12" customHeight="1">
      <c r="A70" s="6">
        <v>65</v>
      </c>
      <c r="B70" s="7" t="s">
        <v>64</v>
      </c>
      <c r="C70" s="23">
        <v>265</v>
      </c>
      <c r="D70" s="3">
        <v>7185025</v>
      </c>
      <c r="E70" s="24">
        <v>144043.78</v>
      </c>
      <c r="F70" s="23">
        <v>243</v>
      </c>
      <c r="G70" s="3">
        <v>6861040</v>
      </c>
      <c r="H70" s="24">
        <v>131137.08</v>
      </c>
      <c r="I70" s="23">
        <f t="shared" si="0"/>
        <v>-22</v>
      </c>
      <c r="J70" s="3">
        <f t="shared" si="0"/>
        <v>-323985</v>
      </c>
      <c r="K70" s="24">
        <f t="shared" si="0"/>
        <v>-12906.700000000012</v>
      </c>
      <c r="L70" s="18">
        <f t="shared" si="1"/>
        <v>-0.08960261942584409</v>
      </c>
    </row>
    <row r="71" spans="1:12" ht="12" customHeight="1">
      <c r="A71" s="40">
        <v>66</v>
      </c>
      <c r="B71" s="41" t="s">
        <v>65</v>
      </c>
      <c r="C71" s="44">
        <v>539</v>
      </c>
      <c r="D71" s="42">
        <v>35345510</v>
      </c>
      <c r="E71" s="43">
        <v>750301.74</v>
      </c>
      <c r="F71" s="44">
        <v>526</v>
      </c>
      <c r="G71" s="42">
        <v>34476200</v>
      </c>
      <c r="H71" s="43">
        <v>705587.58</v>
      </c>
      <c r="I71" s="44">
        <f aca="true" t="shared" si="2" ref="I71:K98">+F71-C71</f>
        <v>-13</v>
      </c>
      <c r="J71" s="42">
        <f t="shared" si="2"/>
        <v>-869310</v>
      </c>
      <c r="K71" s="43">
        <f t="shared" si="2"/>
        <v>-44714.16000000003</v>
      </c>
      <c r="L71" s="45">
        <f aca="true" t="shared" si="3" ref="L71:L99">(H71-E71)/E71</f>
        <v>-0.059594903778311954</v>
      </c>
    </row>
    <row r="72" spans="1:12" ht="12" customHeight="1">
      <c r="A72" s="40">
        <v>67</v>
      </c>
      <c r="B72" s="41" t="s">
        <v>66</v>
      </c>
      <c r="C72" s="44">
        <v>178</v>
      </c>
      <c r="D72" s="42">
        <v>5071005</v>
      </c>
      <c r="E72" s="43">
        <v>91463.76000000001</v>
      </c>
      <c r="F72" s="44">
        <v>163</v>
      </c>
      <c r="G72" s="42">
        <v>4444945</v>
      </c>
      <c r="H72" s="43">
        <v>74171.66</v>
      </c>
      <c r="I72" s="44">
        <f t="shared" si="2"/>
        <v>-15</v>
      </c>
      <c r="J72" s="42">
        <f t="shared" si="2"/>
        <v>-626060</v>
      </c>
      <c r="K72" s="43">
        <f t="shared" si="2"/>
        <v>-17292.100000000006</v>
      </c>
      <c r="L72" s="45">
        <f t="shared" si="3"/>
        <v>-0.1890595794443614</v>
      </c>
    </row>
    <row r="73" spans="1:12" ht="12" customHeight="1">
      <c r="A73" s="40">
        <v>68</v>
      </c>
      <c r="B73" s="41" t="s">
        <v>67</v>
      </c>
      <c r="C73" s="44">
        <v>107</v>
      </c>
      <c r="D73" s="42">
        <v>4561873</v>
      </c>
      <c r="E73" s="43">
        <v>75700.28</v>
      </c>
      <c r="F73" s="44">
        <v>95</v>
      </c>
      <c r="G73" s="42">
        <v>4401820</v>
      </c>
      <c r="H73" s="43">
        <v>73276.44</v>
      </c>
      <c r="I73" s="44">
        <f t="shared" si="2"/>
        <v>-12</v>
      </c>
      <c r="J73" s="42">
        <f t="shared" si="2"/>
        <v>-160053</v>
      </c>
      <c r="K73" s="43">
        <f t="shared" si="2"/>
        <v>-2423.8399999999965</v>
      </c>
      <c r="L73" s="45">
        <f t="shared" si="3"/>
        <v>-0.03201890402518982</v>
      </c>
    </row>
    <row r="74" spans="1:12" ht="12" customHeight="1">
      <c r="A74" s="40">
        <v>69</v>
      </c>
      <c r="B74" s="41" t="s">
        <v>68</v>
      </c>
      <c r="C74" s="44">
        <v>272</v>
      </c>
      <c r="D74" s="42">
        <v>16529672</v>
      </c>
      <c r="E74" s="43">
        <v>328484.94</v>
      </c>
      <c r="F74" s="44">
        <v>269</v>
      </c>
      <c r="G74" s="42">
        <v>16258182</v>
      </c>
      <c r="H74" s="43">
        <v>326621.48</v>
      </c>
      <c r="I74" s="44">
        <f t="shared" si="2"/>
        <v>-3</v>
      </c>
      <c r="J74" s="42">
        <f t="shared" si="2"/>
        <v>-271490</v>
      </c>
      <c r="K74" s="43">
        <f t="shared" si="2"/>
        <v>-1863.460000000021</v>
      </c>
      <c r="L74" s="45">
        <f t="shared" si="3"/>
        <v>-0.005672893253492903</v>
      </c>
    </row>
    <row r="75" spans="1:12" ht="12" customHeight="1">
      <c r="A75" s="40">
        <v>70</v>
      </c>
      <c r="B75" s="41" t="s">
        <v>69</v>
      </c>
      <c r="C75" s="44">
        <v>331</v>
      </c>
      <c r="D75" s="42">
        <v>17044635</v>
      </c>
      <c r="E75" s="43">
        <v>350512.56</v>
      </c>
      <c r="F75" s="44">
        <v>294</v>
      </c>
      <c r="G75" s="42">
        <v>15585660</v>
      </c>
      <c r="H75" s="43">
        <v>307350.86</v>
      </c>
      <c r="I75" s="44">
        <f t="shared" si="2"/>
        <v>-37</v>
      </c>
      <c r="J75" s="42">
        <f t="shared" si="2"/>
        <v>-1458975</v>
      </c>
      <c r="K75" s="43">
        <f t="shared" si="2"/>
        <v>-43161.70000000001</v>
      </c>
      <c r="L75" s="45">
        <f t="shared" si="3"/>
        <v>-0.12313881134530533</v>
      </c>
    </row>
    <row r="76" spans="1:12" ht="12" customHeight="1">
      <c r="A76" s="6">
        <v>71</v>
      </c>
      <c r="B76" s="7" t="s">
        <v>70</v>
      </c>
      <c r="C76" s="23">
        <v>816</v>
      </c>
      <c r="D76" s="3">
        <v>67135311</v>
      </c>
      <c r="E76" s="24">
        <v>1247068.44</v>
      </c>
      <c r="F76" s="23">
        <v>807</v>
      </c>
      <c r="G76" s="3">
        <v>67210465</v>
      </c>
      <c r="H76" s="24">
        <v>1231542.36</v>
      </c>
      <c r="I76" s="23">
        <f t="shared" si="2"/>
        <v>-9</v>
      </c>
      <c r="J76" s="3">
        <f t="shared" si="2"/>
        <v>75154</v>
      </c>
      <c r="K76" s="24">
        <f t="shared" si="2"/>
        <v>-15526.079999999842</v>
      </c>
      <c r="L76" s="18">
        <f t="shared" si="3"/>
        <v>-0.01245006248414068</v>
      </c>
    </row>
    <row r="77" spans="1:12" ht="12" customHeight="1">
      <c r="A77" s="6">
        <v>72</v>
      </c>
      <c r="B77" s="7" t="s">
        <v>71</v>
      </c>
      <c r="C77" s="23">
        <v>195</v>
      </c>
      <c r="D77" s="3">
        <v>10078965</v>
      </c>
      <c r="E77" s="24">
        <v>192562.28</v>
      </c>
      <c r="F77" s="23">
        <v>187</v>
      </c>
      <c r="G77" s="3">
        <v>9687735</v>
      </c>
      <c r="H77" s="24">
        <v>165739.48</v>
      </c>
      <c r="I77" s="23">
        <f t="shared" si="2"/>
        <v>-8</v>
      </c>
      <c r="J77" s="3">
        <f t="shared" si="2"/>
        <v>-391230</v>
      </c>
      <c r="K77" s="24">
        <f t="shared" si="2"/>
        <v>-26822.79999999999</v>
      </c>
      <c r="L77" s="18">
        <f t="shared" si="3"/>
        <v>-0.1392941545976709</v>
      </c>
    </row>
    <row r="78" spans="1:12" ht="12" customHeight="1">
      <c r="A78" s="6">
        <v>73</v>
      </c>
      <c r="B78" s="7" t="s">
        <v>72</v>
      </c>
      <c r="C78" s="23">
        <v>404</v>
      </c>
      <c r="D78" s="3">
        <v>17869561</v>
      </c>
      <c r="E78" s="24">
        <v>367176</v>
      </c>
      <c r="F78" s="23">
        <v>378</v>
      </c>
      <c r="G78" s="3">
        <v>17349086</v>
      </c>
      <c r="H78" s="24">
        <v>344500.68</v>
      </c>
      <c r="I78" s="23">
        <f t="shared" si="2"/>
        <v>-26</v>
      </c>
      <c r="J78" s="3">
        <f t="shared" si="2"/>
        <v>-520475</v>
      </c>
      <c r="K78" s="24">
        <f t="shared" si="2"/>
        <v>-22675.320000000007</v>
      </c>
      <c r="L78" s="18">
        <f t="shared" si="3"/>
        <v>-0.06175599712399505</v>
      </c>
    </row>
    <row r="79" spans="1:12" ht="12" customHeight="1">
      <c r="A79" s="6">
        <v>74</v>
      </c>
      <c r="B79" s="7" t="s">
        <v>73</v>
      </c>
      <c r="C79" s="23">
        <v>495</v>
      </c>
      <c r="D79" s="3">
        <v>13552687</v>
      </c>
      <c r="E79" s="24">
        <v>283714.7</v>
      </c>
      <c r="F79" s="23">
        <v>454</v>
      </c>
      <c r="G79" s="3">
        <v>13459717</v>
      </c>
      <c r="H79" s="24">
        <v>270912.86</v>
      </c>
      <c r="I79" s="23">
        <f t="shared" si="2"/>
        <v>-41</v>
      </c>
      <c r="J79" s="3">
        <f t="shared" si="2"/>
        <v>-92970</v>
      </c>
      <c r="K79" s="24">
        <f t="shared" si="2"/>
        <v>-12801.840000000026</v>
      </c>
      <c r="L79" s="18">
        <f t="shared" si="3"/>
        <v>-0.0451222301840547</v>
      </c>
    </row>
    <row r="80" spans="1:12" ht="12" customHeight="1">
      <c r="A80" s="6">
        <v>75</v>
      </c>
      <c r="B80" s="7" t="s">
        <v>74</v>
      </c>
      <c r="C80" s="23">
        <v>95</v>
      </c>
      <c r="D80" s="3">
        <v>2381210</v>
      </c>
      <c r="E80" s="24">
        <v>44432.26</v>
      </c>
      <c r="F80" s="23">
        <v>88</v>
      </c>
      <c r="G80" s="3">
        <v>2050415</v>
      </c>
      <c r="H80" s="24">
        <v>38730.62</v>
      </c>
      <c r="I80" s="23">
        <f t="shared" si="2"/>
        <v>-7</v>
      </c>
      <c r="J80" s="3">
        <f t="shared" si="2"/>
        <v>-330795</v>
      </c>
      <c r="K80" s="24">
        <f t="shared" si="2"/>
        <v>-5701.639999999999</v>
      </c>
      <c r="L80" s="18">
        <f t="shared" si="3"/>
        <v>-0.12832207949809438</v>
      </c>
    </row>
    <row r="81" spans="1:12" ht="12" customHeight="1">
      <c r="A81" s="40">
        <v>76</v>
      </c>
      <c r="B81" s="41" t="s">
        <v>75</v>
      </c>
      <c r="C81" s="44">
        <v>443</v>
      </c>
      <c r="D81" s="42">
        <v>26014745</v>
      </c>
      <c r="E81" s="43">
        <v>533403.1</v>
      </c>
      <c r="F81" s="44">
        <v>433</v>
      </c>
      <c r="G81" s="42">
        <v>25443035</v>
      </c>
      <c r="H81" s="43">
        <v>534819.14</v>
      </c>
      <c r="I81" s="44">
        <f t="shared" si="2"/>
        <v>-10</v>
      </c>
      <c r="J81" s="42">
        <f t="shared" si="2"/>
        <v>-571710</v>
      </c>
      <c r="K81" s="43">
        <f t="shared" si="2"/>
        <v>1416.0400000000373</v>
      </c>
      <c r="L81" s="45">
        <f t="shared" si="3"/>
        <v>0.0026547277284290948</v>
      </c>
    </row>
    <row r="82" spans="1:12" ht="12" customHeight="1">
      <c r="A82" s="40">
        <v>77</v>
      </c>
      <c r="B82" s="41" t="s">
        <v>76</v>
      </c>
      <c r="C82" s="44">
        <v>1968</v>
      </c>
      <c r="D82" s="42">
        <v>218635465</v>
      </c>
      <c r="E82" s="43">
        <v>4798192.14</v>
      </c>
      <c r="F82" s="44">
        <v>1973</v>
      </c>
      <c r="G82" s="42">
        <v>215415207</v>
      </c>
      <c r="H82" s="43">
        <v>4792544.94</v>
      </c>
      <c r="I82" s="44">
        <f t="shared" si="2"/>
        <v>5</v>
      </c>
      <c r="J82" s="42">
        <f t="shared" si="2"/>
        <v>-3220258</v>
      </c>
      <c r="K82" s="43">
        <f t="shared" si="2"/>
        <v>-5647.199999999255</v>
      </c>
      <c r="L82" s="45">
        <f t="shared" si="3"/>
        <v>-0.001176943280974833</v>
      </c>
    </row>
    <row r="83" spans="1:12" ht="12" customHeight="1">
      <c r="A83" s="40">
        <v>78</v>
      </c>
      <c r="B83" s="41" t="s">
        <v>77</v>
      </c>
      <c r="C83" s="44">
        <v>695</v>
      </c>
      <c r="D83" s="42">
        <v>58110178</v>
      </c>
      <c r="E83" s="43">
        <v>1217409.48</v>
      </c>
      <c r="F83" s="44">
        <v>693</v>
      </c>
      <c r="G83" s="42">
        <v>59052182</v>
      </c>
      <c r="H83" s="43">
        <v>1201027.82</v>
      </c>
      <c r="I83" s="44">
        <f t="shared" si="2"/>
        <v>-2</v>
      </c>
      <c r="J83" s="42">
        <f t="shared" si="2"/>
        <v>942004</v>
      </c>
      <c r="K83" s="43">
        <f t="shared" si="2"/>
        <v>-16381.659999999916</v>
      </c>
      <c r="L83" s="45">
        <f t="shared" si="3"/>
        <v>-0.013456162670919826</v>
      </c>
    </row>
    <row r="84" spans="1:12" ht="12" customHeight="1">
      <c r="A84" s="40">
        <v>79</v>
      </c>
      <c r="B84" s="41" t="s">
        <v>78</v>
      </c>
      <c r="C84" s="44">
        <v>1523</v>
      </c>
      <c r="D84" s="42">
        <v>90745458</v>
      </c>
      <c r="E84" s="43">
        <v>1846214.88</v>
      </c>
      <c r="F84" s="44">
        <v>1486</v>
      </c>
      <c r="G84" s="42">
        <v>89843169</v>
      </c>
      <c r="H84" s="43">
        <v>1830396.16</v>
      </c>
      <c r="I84" s="44">
        <f t="shared" si="2"/>
        <v>-37</v>
      </c>
      <c r="J84" s="42">
        <f t="shared" si="2"/>
        <v>-902289</v>
      </c>
      <c r="K84" s="43">
        <f t="shared" si="2"/>
        <v>-15818.719999999972</v>
      </c>
      <c r="L84" s="45">
        <f t="shared" si="3"/>
        <v>-0.008568190068969639</v>
      </c>
    </row>
    <row r="85" spans="1:12" ht="12" customHeight="1">
      <c r="A85" s="40">
        <v>80</v>
      </c>
      <c r="B85" s="41" t="s">
        <v>79</v>
      </c>
      <c r="C85" s="44">
        <v>435</v>
      </c>
      <c r="D85" s="42">
        <v>34981287</v>
      </c>
      <c r="E85" s="43">
        <v>648159.66</v>
      </c>
      <c r="F85" s="44">
        <v>413</v>
      </c>
      <c r="G85" s="42">
        <v>34142375</v>
      </c>
      <c r="H85" s="43">
        <v>612544.04</v>
      </c>
      <c r="I85" s="44">
        <f t="shared" si="2"/>
        <v>-22</v>
      </c>
      <c r="J85" s="42">
        <f t="shared" si="2"/>
        <v>-838912</v>
      </c>
      <c r="K85" s="43">
        <f t="shared" si="2"/>
        <v>-35615.619999999995</v>
      </c>
      <c r="L85" s="45">
        <f t="shared" si="3"/>
        <v>-0.05494883776012841</v>
      </c>
    </row>
    <row r="86" spans="1:12" ht="12" customHeight="1">
      <c r="A86" s="6">
        <v>81</v>
      </c>
      <c r="B86" s="7" t="s">
        <v>80</v>
      </c>
      <c r="C86" s="23">
        <v>268</v>
      </c>
      <c r="D86" s="3">
        <v>8142500</v>
      </c>
      <c r="E86" s="24">
        <v>166659.8</v>
      </c>
      <c r="F86" s="23">
        <v>249</v>
      </c>
      <c r="G86" s="3">
        <v>7729900</v>
      </c>
      <c r="H86" s="24">
        <v>158913.04</v>
      </c>
      <c r="I86" s="23">
        <f t="shared" si="2"/>
        <v>-19</v>
      </c>
      <c r="J86" s="3">
        <f t="shared" si="2"/>
        <v>-412600</v>
      </c>
      <c r="K86" s="24">
        <f t="shared" si="2"/>
        <v>-7746.75999999998</v>
      </c>
      <c r="L86" s="18">
        <f t="shared" si="3"/>
        <v>-0.046482475077973096</v>
      </c>
    </row>
    <row r="87" spans="1:12" ht="12" customHeight="1">
      <c r="A87" s="6">
        <v>82</v>
      </c>
      <c r="B87" s="7" t="s">
        <v>81</v>
      </c>
      <c r="C87" s="23">
        <v>197</v>
      </c>
      <c r="D87" s="3">
        <v>6344220</v>
      </c>
      <c r="E87" s="24">
        <v>138075.96</v>
      </c>
      <c r="F87" s="23">
        <v>187</v>
      </c>
      <c r="G87" s="3">
        <v>6736425</v>
      </c>
      <c r="H87" s="24">
        <v>143534.52</v>
      </c>
      <c r="I87" s="23">
        <f t="shared" si="2"/>
        <v>-10</v>
      </c>
      <c r="J87" s="3">
        <f t="shared" si="2"/>
        <v>392205</v>
      </c>
      <c r="K87" s="24">
        <f t="shared" si="2"/>
        <v>5458.559999999998</v>
      </c>
      <c r="L87" s="18">
        <f t="shared" si="3"/>
        <v>0.03953302225818309</v>
      </c>
    </row>
    <row r="88" spans="1:12" ht="12" customHeight="1">
      <c r="A88" s="6">
        <v>83</v>
      </c>
      <c r="B88" s="7" t="s">
        <v>82</v>
      </c>
      <c r="C88" s="23">
        <v>41</v>
      </c>
      <c r="D88" s="3">
        <v>1478233</v>
      </c>
      <c r="E88" s="24">
        <v>19461.02</v>
      </c>
      <c r="F88" s="23">
        <v>31</v>
      </c>
      <c r="G88" s="3">
        <v>1142274</v>
      </c>
      <c r="H88" s="24">
        <v>15763.92</v>
      </c>
      <c r="I88" s="23">
        <f t="shared" si="2"/>
        <v>-10</v>
      </c>
      <c r="J88" s="3">
        <f t="shared" si="2"/>
        <v>-335959</v>
      </c>
      <c r="K88" s="24">
        <f t="shared" si="2"/>
        <v>-3697.1000000000004</v>
      </c>
      <c r="L88" s="18">
        <f t="shared" si="3"/>
        <v>-0.18997462620150435</v>
      </c>
    </row>
    <row r="89" spans="1:12" ht="12" customHeight="1">
      <c r="A89" s="6">
        <v>84</v>
      </c>
      <c r="B89" s="7" t="s">
        <v>83</v>
      </c>
      <c r="C89" s="23">
        <v>188</v>
      </c>
      <c r="D89" s="3">
        <v>10241495</v>
      </c>
      <c r="E89" s="24">
        <v>205044.12</v>
      </c>
      <c r="F89" s="23">
        <v>184</v>
      </c>
      <c r="G89" s="3">
        <v>10767795</v>
      </c>
      <c r="H89" s="24">
        <v>209321.36</v>
      </c>
      <c r="I89" s="23">
        <f t="shared" si="2"/>
        <v>-4</v>
      </c>
      <c r="J89" s="3">
        <f t="shared" si="2"/>
        <v>526300</v>
      </c>
      <c r="K89" s="24">
        <f t="shared" si="2"/>
        <v>4277.239999999991</v>
      </c>
      <c r="L89" s="18">
        <f t="shared" si="3"/>
        <v>0.020860095866196946</v>
      </c>
    </row>
    <row r="90" spans="1:12" ht="12" customHeight="1">
      <c r="A90" s="6">
        <v>85</v>
      </c>
      <c r="B90" s="7" t="s">
        <v>84</v>
      </c>
      <c r="C90" s="23">
        <v>264</v>
      </c>
      <c r="D90" s="3">
        <v>8516870</v>
      </c>
      <c r="E90" s="24">
        <v>156095.04</v>
      </c>
      <c r="F90" s="23">
        <v>259</v>
      </c>
      <c r="G90" s="3">
        <v>8433562</v>
      </c>
      <c r="H90" s="24">
        <v>144269.08</v>
      </c>
      <c r="I90" s="23">
        <f t="shared" si="2"/>
        <v>-5</v>
      </c>
      <c r="J90" s="3">
        <f t="shared" si="2"/>
        <v>-83308</v>
      </c>
      <c r="K90" s="24">
        <f t="shared" si="2"/>
        <v>-11825.960000000021</v>
      </c>
      <c r="L90" s="18">
        <f t="shared" si="3"/>
        <v>-0.07576127979466882</v>
      </c>
    </row>
    <row r="91" spans="1:12" ht="12" customHeight="1">
      <c r="A91" s="40">
        <v>86</v>
      </c>
      <c r="B91" s="41" t="s">
        <v>85</v>
      </c>
      <c r="C91" s="44">
        <v>35</v>
      </c>
      <c r="D91" s="42">
        <v>1272738</v>
      </c>
      <c r="E91" s="43">
        <v>21887.44</v>
      </c>
      <c r="F91" s="44">
        <v>31</v>
      </c>
      <c r="G91" s="42">
        <v>1137538</v>
      </c>
      <c r="H91" s="43">
        <v>19528.52</v>
      </c>
      <c r="I91" s="44">
        <f t="shared" si="2"/>
        <v>-4</v>
      </c>
      <c r="J91" s="42">
        <f t="shared" si="2"/>
        <v>-135200</v>
      </c>
      <c r="K91" s="43">
        <f t="shared" si="2"/>
        <v>-2358.9199999999983</v>
      </c>
      <c r="L91" s="45">
        <f t="shared" si="3"/>
        <v>-0.10777505272430209</v>
      </c>
    </row>
    <row r="92" spans="1:12" ht="12" customHeight="1">
      <c r="A92" s="40">
        <v>87</v>
      </c>
      <c r="B92" s="41" t="s">
        <v>86</v>
      </c>
      <c r="C92" s="44">
        <v>147</v>
      </c>
      <c r="D92" s="42">
        <v>4913575</v>
      </c>
      <c r="E92" s="43">
        <v>103379.12</v>
      </c>
      <c r="F92" s="44">
        <v>136</v>
      </c>
      <c r="G92" s="42">
        <v>4960250</v>
      </c>
      <c r="H92" s="43">
        <v>98909.5</v>
      </c>
      <c r="I92" s="44">
        <f t="shared" si="2"/>
        <v>-11</v>
      </c>
      <c r="J92" s="42">
        <f t="shared" si="2"/>
        <v>46675</v>
      </c>
      <c r="K92" s="43">
        <f t="shared" si="2"/>
        <v>-4469.619999999995</v>
      </c>
      <c r="L92" s="45">
        <f t="shared" si="3"/>
        <v>-0.04323522970595992</v>
      </c>
    </row>
    <row r="93" spans="1:12" ht="12" customHeight="1">
      <c r="A93" s="40">
        <v>88</v>
      </c>
      <c r="B93" s="41" t="s">
        <v>87</v>
      </c>
      <c r="C93" s="44">
        <v>238</v>
      </c>
      <c r="D93" s="42">
        <v>10299920</v>
      </c>
      <c r="E93" s="43">
        <v>254010.52</v>
      </c>
      <c r="F93" s="44">
        <v>233</v>
      </c>
      <c r="G93" s="42">
        <v>9966235</v>
      </c>
      <c r="H93" s="43">
        <v>235739.34</v>
      </c>
      <c r="I93" s="44">
        <f t="shared" si="2"/>
        <v>-5</v>
      </c>
      <c r="J93" s="42">
        <f t="shared" si="2"/>
        <v>-333685</v>
      </c>
      <c r="K93" s="43">
        <f t="shared" si="2"/>
        <v>-18271.179999999993</v>
      </c>
      <c r="L93" s="45">
        <f t="shared" si="3"/>
        <v>-0.07193080034637933</v>
      </c>
    </row>
    <row r="94" spans="1:12" ht="12" customHeight="1">
      <c r="A94" s="40">
        <v>89</v>
      </c>
      <c r="B94" s="41" t="s">
        <v>88</v>
      </c>
      <c r="C94" s="44">
        <v>499</v>
      </c>
      <c r="D94" s="42">
        <v>50519250</v>
      </c>
      <c r="E94" s="43">
        <v>997758.2</v>
      </c>
      <c r="F94" s="44">
        <v>493</v>
      </c>
      <c r="G94" s="42">
        <v>50581085</v>
      </c>
      <c r="H94" s="43">
        <v>983499.98</v>
      </c>
      <c r="I94" s="44">
        <f t="shared" si="2"/>
        <v>-6</v>
      </c>
      <c r="J94" s="42">
        <f t="shared" si="2"/>
        <v>61835</v>
      </c>
      <c r="K94" s="43">
        <f t="shared" si="2"/>
        <v>-14258.219999999972</v>
      </c>
      <c r="L94" s="45">
        <f t="shared" si="3"/>
        <v>-0.01429025589566688</v>
      </c>
    </row>
    <row r="95" spans="1:12" ht="12" customHeight="1">
      <c r="A95" s="40">
        <v>90</v>
      </c>
      <c r="B95" s="41" t="s">
        <v>89</v>
      </c>
      <c r="C95" s="44">
        <v>200</v>
      </c>
      <c r="D95" s="42">
        <v>11966770</v>
      </c>
      <c r="E95" s="43">
        <v>245485.01</v>
      </c>
      <c r="F95" s="44">
        <v>195</v>
      </c>
      <c r="G95" s="42">
        <v>12080260</v>
      </c>
      <c r="H95" s="43">
        <v>241552.64</v>
      </c>
      <c r="I95" s="44">
        <f t="shared" si="2"/>
        <v>-5</v>
      </c>
      <c r="J95" s="42">
        <f t="shared" si="2"/>
        <v>113490</v>
      </c>
      <c r="K95" s="43">
        <f t="shared" si="2"/>
        <v>-3932.3699999999953</v>
      </c>
      <c r="L95" s="45">
        <f t="shared" si="3"/>
        <v>-0.016018778498939693</v>
      </c>
    </row>
    <row r="96" spans="1:12" ht="12" customHeight="1">
      <c r="A96" s="6">
        <v>91</v>
      </c>
      <c r="B96" s="7" t="s">
        <v>90</v>
      </c>
      <c r="C96" s="23">
        <v>235</v>
      </c>
      <c r="D96" s="3">
        <v>7212550</v>
      </c>
      <c r="E96" s="24">
        <v>164305.5</v>
      </c>
      <c r="F96" s="23">
        <v>211</v>
      </c>
      <c r="G96" s="3">
        <v>10636785</v>
      </c>
      <c r="H96" s="24">
        <v>137089.22</v>
      </c>
      <c r="I96" s="23">
        <f t="shared" si="2"/>
        <v>-24</v>
      </c>
      <c r="J96" s="3">
        <f t="shared" si="2"/>
        <v>3424235</v>
      </c>
      <c r="K96" s="24">
        <f t="shared" si="2"/>
        <v>-27216.28</v>
      </c>
      <c r="L96" s="18">
        <f t="shared" si="3"/>
        <v>-0.1656443637005456</v>
      </c>
    </row>
    <row r="97" spans="1:12" ht="12" customHeight="1">
      <c r="A97" s="6">
        <v>92</v>
      </c>
      <c r="B97" s="7" t="s">
        <v>91</v>
      </c>
      <c r="C97" s="23">
        <v>31</v>
      </c>
      <c r="D97" s="3">
        <v>694370</v>
      </c>
      <c r="E97" s="24">
        <v>9662.609999999999</v>
      </c>
      <c r="F97" s="23">
        <v>28</v>
      </c>
      <c r="G97" s="3">
        <v>639555</v>
      </c>
      <c r="H97" s="24">
        <v>8192.18</v>
      </c>
      <c r="I97" s="23">
        <f t="shared" si="2"/>
        <v>-3</v>
      </c>
      <c r="J97" s="3">
        <f t="shared" si="2"/>
        <v>-54815</v>
      </c>
      <c r="K97" s="24">
        <f t="shared" si="2"/>
        <v>-1470.4299999999985</v>
      </c>
      <c r="L97" s="18">
        <f t="shared" si="3"/>
        <v>-0.15217731027124126</v>
      </c>
    </row>
    <row r="98" spans="1:12" ht="12" customHeight="1" thickBot="1">
      <c r="A98" s="6">
        <v>93</v>
      </c>
      <c r="B98" s="7" t="s">
        <v>92</v>
      </c>
      <c r="C98" s="23">
        <v>408</v>
      </c>
      <c r="D98" s="3">
        <v>23990612</v>
      </c>
      <c r="E98" s="24">
        <v>433975.32</v>
      </c>
      <c r="F98" s="23">
        <v>369</v>
      </c>
      <c r="G98" s="3">
        <v>21649424</v>
      </c>
      <c r="H98" s="24">
        <v>377988.94</v>
      </c>
      <c r="I98" s="23">
        <f t="shared" si="2"/>
        <v>-39</v>
      </c>
      <c r="J98" s="3">
        <f t="shared" si="2"/>
        <v>-2341188</v>
      </c>
      <c r="K98" s="24">
        <f t="shared" si="2"/>
        <v>-55986.380000000005</v>
      </c>
      <c r="L98" s="18">
        <f t="shared" si="3"/>
        <v>-0.1290082118033809</v>
      </c>
    </row>
    <row r="99" spans="1:12" s="39" customFormat="1" ht="13.5" thickTop="1">
      <c r="A99" s="58"/>
      <c r="B99" s="59" t="s">
        <v>93</v>
      </c>
      <c r="C99" s="60">
        <f>SUM(C6:C98)</f>
        <v>46317</v>
      </c>
      <c r="D99" s="61">
        <f>SUM(D6:D98)</f>
        <v>3238811862</v>
      </c>
      <c r="E99" s="62">
        <f>SUM(E6:E98)</f>
        <v>67451321.28</v>
      </c>
      <c r="F99" s="60">
        <f aca="true" t="shared" si="4" ref="F99:K99">SUM(F6:F98)</f>
        <v>44735</v>
      </c>
      <c r="G99" s="61">
        <f t="shared" si="4"/>
        <v>3145634356</v>
      </c>
      <c r="H99" s="62">
        <f t="shared" si="4"/>
        <v>65087563.53999996</v>
      </c>
      <c r="I99" s="60">
        <f t="shared" si="4"/>
        <v>-1582</v>
      </c>
      <c r="J99" s="61">
        <f t="shared" si="4"/>
        <v>-93177506</v>
      </c>
      <c r="K99" s="62">
        <f t="shared" si="4"/>
        <v>-2363757.7399999974</v>
      </c>
      <c r="L99" s="63">
        <f t="shared" si="3"/>
        <v>-0.03504390566624701</v>
      </c>
    </row>
    <row r="100" spans="2:12" ht="12.75" customHeight="1">
      <c r="B100" s="31"/>
      <c r="C100" s="31"/>
      <c r="D100" s="31"/>
      <c r="E100" s="32"/>
      <c r="F100" s="31"/>
      <c r="G100" s="31"/>
      <c r="H100" s="32"/>
      <c r="I100" s="31"/>
      <c r="J100" s="31"/>
      <c r="K100" s="32"/>
      <c r="L100" s="19"/>
    </row>
    <row r="101" spans="2:12" ht="12.75">
      <c r="B101" s="31"/>
      <c r="C101" s="31"/>
      <c r="D101" s="31"/>
      <c r="E101" s="32"/>
      <c r="F101" s="31"/>
      <c r="G101" s="31"/>
      <c r="H101" s="32"/>
      <c r="I101" s="31"/>
      <c r="J101" s="31"/>
      <c r="K101" s="32"/>
      <c r="L101" s="19"/>
    </row>
    <row r="102" spans="2:12" ht="15">
      <c r="B102" s="19"/>
      <c r="C102" s="31"/>
      <c r="D102" s="34"/>
      <c r="E102" s="34"/>
      <c r="F102" s="34"/>
      <c r="G102" s="35"/>
      <c r="H102" s="35"/>
      <c r="I102" s="35"/>
      <c r="J102" s="19"/>
      <c r="K102" s="33"/>
      <c r="L102" s="19"/>
    </row>
    <row r="103" spans="2:12" ht="15">
      <c r="B103" s="19"/>
      <c r="C103" s="31"/>
      <c r="D103" s="34"/>
      <c r="E103" s="34"/>
      <c r="F103" s="34"/>
      <c r="G103" s="35"/>
      <c r="H103" s="35"/>
      <c r="I103" s="35"/>
      <c r="J103" s="19"/>
      <c r="K103" s="33"/>
      <c r="L103" s="19"/>
    </row>
    <row r="104" spans="2:12" ht="12.75" customHeight="1">
      <c r="B104" s="19"/>
      <c r="C104" s="31"/>
      <c r="D104" s="34"/>
      <c r="E104" s="34"/>
      <c r="F104" s="34"/>
      <c r="G104" s="35"/>
      <c r="H104" s="35"/>
      <c r="I104" s="35"/>
      <c r="J104" s="19"/>
      <c r="K104" s="33"/>
      <c r="L104" s="19"/>
    </row>
    <row r="105" spans="2:12" ht="12.75" customHeight="1">
      <c r="B105" s="34"/>
      <c r="C105" s="34"/>
      <c r="D105" s="34"/>
      <c r="E105" s="34"/>
      <c r="F105" s="34"/>
      <c r="G105" s="34"/>
      <c r="H105" s="34"/>
      <c r="I105" s="34"/>
      <c r="J105" s="19"/>
      <c r="K105" s="33"/>
      <c r="L105" s="19"/>
    </row>
    <row r="106" spans="2:9" ht="12.75" customHeight="1">
      <c r="B106" s="21"/>
      <c r="C106" s="21"/>
      <c r="D106" s="21"/>
      <c r="E106" s="21"/>
      <c r="F106" s="21"/>
      <c r="G106" s="21"/>
      <c r="H106" s="21"/>
      <c r="I106" s="21"/>
    </row>
    <row r="107" spans="1:3" ht="12.75">
      <c r="A107" s="1"/>
      <c r="C107" s="1"/>
    </row>
  </sheetData>
  <sheetProtection/>
  <mergeCells count="1">
    <mergeCell ref="A3:B5"/>
  </mergeCells>
  <printOptions horizontalCentered="1"/>
  <pageMargins left="0.2" right="0.5" top="0.25" bottom="0.25" header="0" footer="0.25"/>
  <pageSetup fitToHeight="1" fitToWidth="1" horizontalDpi="600" verticalDpi="600" orientation="portrait" scale="28" r:id="rId1"/>
  <headerFooter alignWithMargins="0">
    <oddFooter>&amp;R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</dc:creator>
  <cp:keywords/>
  <dc:description/>
  <cp:lastModifiedBy>Thompson, Elaine</cp:lastModifiedBy>
  <cp:lastPrinted>2014-02-12T16:41:31Z</cp:lastPrinted>
  <dcterms:created xsi:type="dcterms:W3CDTF">2002-02-14T17:34:37Z</dcterms:created>
  <dcterms:modified xsi:type="dcterms:W3CDTF">2014-02-14T20:50:26Z</dcterms:modified>
  <cp:category/>
  <cp:version/>
  <cp:contentType/>
  <cp:contentStatus/>
</cp:coreProperties>
</file>